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JHL\2023\JHL-24-23 Nadgradnja omrežne infrastrukture\Objava\JHL 24-23\"/>
    </mc:Choice>
  </mc:AlternateContent>
  <bookViews>
    <workbookView xWindow="780" yWindow="1485" windowWidth="16545" windowHeight="13770" tabRatio="660"/>
  </bookViews>
  <sheets>
    <sheet name="Ponudbeni predračun" sheetId="24" r:id="rId1"/>
  </sheets>
  <definedNames>
    <definedName name="_xlnm._FilterDatabase" localSheetId="0" hidden="1">'Ponudbeni predračun'!$B$6:$I$7</definedName>
    <definedName name="a" localSheetId="0">#REF!</definedName>
    <definedName name="a">#REF!</definedName>
    <definedName name="Datum_izracuna">#REF!</definedName>
    <definedName name="NIL_Alive">#REF!</definedName>
    <definedName name="NIL_Alive_EOS">#REF!</definedName>
    <definedName name="NIL_Alive_SameDay">#REF!</definedName>
    <definedName name="NIL_Non_Stop">#REF!</definedName>
    <definedName name="NIL_Non_Stop_R">#REF!</definedName>
    <definedName name="NIL_Support">#REF!</definedName>
    <definedName name="NIL_Support_EOS">#REF!</definedName>
    <definedName name="OLE_LINK1_3" localSheetId="0">#REF!</definedName>
    <definedName name="OLE_LINK1_3">#REF!</definedName>
    <definedName name="OLE_LINK2_2">#N/A</definedName>
    <definedName name="OLE_LINK2_3">#N/A</definedName>
    <definedName name="ONSI">#REF!</definedName>
    <definedName name="_xlnm.Print_Area" localSheetId="0">'Ponudbeni predračun'!$A$1:$I$41</definedName>
    <definedName name="Popust_PST">#REF!</definedName>
    <definedName name="Popust_SNT">#REF!</definedName>
    <definedName name="SF_Access__User">#REF!</definedName>
    <definedName name="SF_Access_User">#REF!</definedName>
    <definedName name="SF_Core">#REF!</definedName>
    <definedName name="SF_Distribution">#REF!</definedName>
    <definedName name="SF_F5">#REF!</definedName>
    <definedName name="SF_ONSI">#REF!</definedName>
    <definedName name="SF_PaloAlto">#REF!</definedName>
    <definedName name="SF_Routing">#REF!</definedName>
    <definedName name="SF_Security">#REF!</definedName>
    <definedName name="SF_SFP">#REF!</definedName>
    <definedName name="SF_Stikalo9300">#REF!</definedName>
    <definedName name="Tečaj_USD_1">#REF!</definedName>
    <definedName name="Tečaj_USD_2">#REF!</definedName>
    <definedName name="_xlnm.Print_Titles" localSheetId="0">'Ponudbeni predračun'!$6:$7</definedName>
  </definedNames>
  <calcPr calcId="162913"/>
</workbook>
</file>

<file path=xl/calcChain.xml><?xml version="1.0" encoding="utf-8"?>
<calcChain xmlns="http://schemas.openxmlformats.org/spreadsheetml/2006/main">
  <c r="I10" i="24" l="1"/>
  <c r="I25" i="24" l="1"/>
  <c r="I24" i="24"/>
  <c r="I20" i="24"/>
  <c r="I19" i="24"/>
  <c r="I18" i="24"/>
  <c r="I21" i="24"/>
  <c r="I14" i="24"/>
  <c r="I26" i="24" l="1"/>
  <c r="I22" i="24" l="1"/>
  <c r="I27" i="24"/>
  <c r="I15" i="24" l="1"/>
  <c r="I9" i="24"/>
  <c r="I11" i="24"/>
  <c r="I16" i="24" l="1"/>
  <c r="I12" i="24"/>
  <c r="I28" i="24" l="1"/>
  <c r="I29" i="24" s="1"/>
  <c r="I30" i="24" s="1"/>
</calcChain>
</file>

<file path=xl/sharedStrings.xml><?xml version="1.0" encoding="utf-8"?>
<sst xmlns="http://schemas.openxmlformats.org/spreadsheetml/2006/main" count="85" uniqueCount="65">
  <si>
    <t xml:space="preserve">      </t>
  </si>
  <si>
    <t>Enota</t>
  </si>
  <si>
    <t>1.</t>
  </si>
  <si>
    <t>2.</t>
  </si>
  <si>
    <t>5.</t>
  </si>
  <si>
    <t xml:space="preserve">Kraj in datum: </t>
  </si>
  <si>
    <t>PONUDBENI PREDRAČUN</t>
  </si>
  <si>
    <t>Žig:</t>
  </si>
  <si>
    <t xml:space="preserve">Podpis odgovorne osebe ponudnika:                      </t>
  </si>
  <si>
    <t xml:space="preserve">Okvirna količina </t>
  </si>
  <si>
    <t>3.</t>
  </si>
  <si>
    <t xml:space="preserve">V ponudbeni ceni na enoto so upoštevani vsi materialni in nematerialni stroški, ki bodo potrebni za izvedbo predmeta naročila, vključno s stroški dobave in stroški izdelave ponudbene dokumentacije. Ponudbene cene so fiksne in se ne spreminjajo pod nobenim pogojem. </t>
  </si>
  <si>
    <t xml:space="preserve">Zap. št. </t>
  </si>
  <si>
    <t xml:space="preserve">Lokacija </t>
  </si>
  <si>
    <t>Cena na enoto v EUR brez DDV</t>
  </si>
  <si>
    <t xml:space="preserve">Cena skupaj v EUR brez DDV </t>
  </si>
  <si>
    <t>Ponudbena cena v EUR brez DDV</t>
  </si>
  <si>
    <t>Ponudbena cena v EUR z DDV</t>
  </si>
  <si>
    <t>DDV  22%</t>
  </si>
  <si>
    <t>OPOMBE:</t>
  </si>
  <si>
    <t>I.</t>
  </si>
  <si>
    <t>JAVNI HOLDING LJUBLJANA</t>
  </si>
  <si>
    <t>priloga 2/1</t>
  </si>
  <si>
    <t>Opis</t>
  </si>
  <si>
    <t>Namestitev in instalacija stikal in modulov, vzpostavitev povezljivosti in konfiguriranje ter testiranje delovanja</t>
  </si>
  <si>
    <t>kos</t>
  </si>
  <si>
    <t>III.</t>
  </si>
  <si>
    <t>Na vseh lokacijah JHL</t>
  </si>
  <si>
    <t>Kataloška številka</t>
  </si>
  <si>
    <t xml:space="preserve">Ponudnik: </t>
  </si>
  <si>
    <t>Na vseh lokacijah Snage</t>
  </si>
  <si>
    <t>Na vseh lokacijah LPP</t>
  </si>
  <si>
    <t>IV.</t>
  </si>
  <si>
    <t>V.</t>
  </si>
  <si>
    <t>C9300-24P-A
- STACK-T1-50CM
- CAB-SPWR-30CM
- C9300-NM-8X</t>
  </si>
  <si>
    <t>JAVNO PODJETJE VOKASNAGA</t>
  </si>
  <si>
    <t>Cisco Catalyst 9300 24-port PoE+, Network Advantage
- 50cm Type 1 Stacking Cable
- Catalyst Stack Power Cable 30cm
- Catalyst 9300 8 x 10GE Netowrk Module</t>
  </si>
  <si>
    <t>JAVNO PODJETJE LPT</t>
  </si>
  <si>
    <t>LPT - Parkirišča</t>
  </si>
  <si>
    <t>JAVNO PODJETJE ŽALE</t>
  </si>
  <si>
    <t>ŽALE - MH2 - Sprejemna</t>
  </si>
  <si>
    <t>ŽALE - MH2 - Krematorij</t>
  </si>
  <si>
    <t>Na vseh lokacijah ŽALE</t>
  </si>
  <si>
    <t>CAB-CONUSBRJ45</t>
  </si>
  <si>
    <t>Console Adapter - USB to RJ45</t>
  </si>
  <si>
    <t>JHL - DC T2 in DC TK</t>
  </si>
  <si>
    <t>RACKMNT-19-CMPACT</t>
  </si>
  <si>
    <t>19 innch Rackmount for 9200CX switches</t>
  </si>
  <si>
    <t>Catalyst 9200 Compact Switch 12-Port PoE+, 240W, Advantage</t>
  </si>
  <si>
    <t>19 inch Rackmount for 9200CX switches</t>
  </si>
  <si>
    <t>LPT - Ilirija</t>
  </si>
  <si>
    <t>VKS - Rakova Jelša</t>
  </si>
  <si>
    <t>ISR 1100X 8P Dual GE SFP Router Pluggable SMS/GPS
- Security License for ISR 1K 8P Series w/ Smart Licensing
- ISR 1100 4 Ports 802.3at POE Module (4PoE or 2PoE+)</t>
  </si>
  <si>
    <t>C1121X-8PLTEP
- SL-1K-8P-SEC-
- ISR-1100-POE4</t>
  </si>
  <si>
    <t>4.</t>
  </si>
  <si>
    <t>6.</t>
  </si>
  <si>
    <t>7.</t>
  </si>
  <si>
    <t>8.</t>
  </si>
  <si>
    <t>9.</t>
  </si>
  <si>
    <t>10.</t>
  </si>
  <si>
    <t>11.</t>
  </si>
  <si>
    <t>12.</t>
  </si>
  <si>
    <t>JHL-24/23 , Nadgradnja omrežne infrastrukture, prilagamo PONUDBENI PREDRAČUN št. ____</t>
  </si>
  <si>
    <t>C9200CX-12P-2x2G-A</t>
  </si>
  <si>
    <t>Namestitev in instalacija usmerjevalnika in modulov, vzpostavitev povezljivosti in konfiguriranje ter testiranje delovanja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</si>
</sst>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name val="Arial CE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"/>
      <charset val="238"/>
    </font>
    <font>
      <sz val="11"/>
      <color rgb="FF9C5700"/>
      <name val="Calibri"/>
      <family val="2"/>
      <charset val="238"/>
      <scheme val="minor"/>
    </font>
    <font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1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16" fillId="2" borderId="0" applyNumberFormat="0" applyBorder="0" applyAlignment="0" applyProtection="0"/>
    <xf numFmtId="0" fontId="15" fillId="10" borderId="1" applyNumberFormat="0" applyAlignment="0" applyProtection="0"/>
    <xf numFmtId="0" fontId="14" fillId="11" borderId="2" applyNumberFormat="0" applyAlignment="0" applyProtection="0"/>
    <xf numFmtId="0" fontId="12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3" borderId="1" applyNumberFormat="0" applyAlignment="0" applyProtection="0"/>
    <xf numFmtId="0" fontId="13" fillId="0" borderId="6" applyNumberFormat="0" applyFill="0" applyAlignment="0" applyProtection="0"/>
    <xf numFmtId="0" fontId="6" fillId="0" borderId="7" applyNumberFormat="0" applyFill="0" applyAlignment="0" applyProtection="0"/>
    <xf numFmtId="0" fontId="5" fillId="0" borderId="0"/>
    <xf numFmtId="0" fontId="27" fillId="0" borderId="0"/>
    <xf numFmtId="0" fontId="20" fillId="0" borderId="0"/>
    <xf numFmtId="0" fontId="19" fillId="0" borderId="0"/>
    <xf numFmtId="0" fontId="19" fillId="0" borderId="0"/>
    <xf numFmtId="0" fontId="11" fillId="12" borderId="0" applyNumberFormat="0" applyBorder="0" applyAlignment="0" applyProtection="0"/>
    <xf numFmtId="0" fontId="4" fillId="13" borderId="8" applyNumberFormat="0" applyFont="0" applyAlignment="0" applyProtection="0"/>
    <xf numFmtId="0" fontId="5" fillId="13" borderId="8" applyNumberFormat="0" applyFont="0" applyAlignment="0" applyProtection="0"/>
    <xf numFmtId="9" fontId="5" fillId="0" borderId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0" fontId="2" fillId="0" borderId="0"/>
    <xf numFmtId="0" fontId="31" fillId="0" borderId="0"/>
    <xf numFmtId="9" fontId="19" fillId="0" borderId="0" applyFont="0" applyFill="0" applyBorder="0" applyAlignment="0" applyProtection="0"/>
    <xf numFmtId="0" fontId="32" fillId="17" borderId="0" applyNumberFormat="0" applyBorder="0" applyAlignment="0" applyProtection="0"/>
    <xf numFmtId="0" fontId="1" fillId="0" borderId="0"/>
  </cellStyleXfs>
  <cellXfs count="89">
    <xf numFmtId="0" fontId="0" fillId="0" borderId="0" xfId="0"/>
    <xf numFmtId="0" fontId="21" fillId="0" borderId="0" xfId="19" applyNumberFormat="1" applyFont="1" applyBorder="1" applyAlignment="1" applyProtection="1">
      <alignment horizontal="left" wrapText="1"/>
    </xf>
    <xf numFmtId="0" fontId="27" fillId="0" borderId="0" xfId="19"/>
    <xf numFmtId="0" fontId="21" fillId="0" borderId="10" xfId="19" applyFont="1" applyFill="1" applyBorder="1" applyAlignment="1" applyProtection="1">
      <alignment horizontal="justify" wrapText="1"/>
    </xf>
    <xf numFmtId="0" fontId="21" fillId="0" borderId="0" xfId="19" applyFont="1" applyAlignment="1" applyProtection="1">
      <alignment horizontal="right"/>
      <protection locked="0"/>
    </xf>
    <xf numFmtId="0" fontId="21" fillId="0" borderId="0" xfId="19" applyFont="1" applyAlignment="1" applyProtection="1">
      <alignment horizontal="left"/>
      <protection locked="0"/>
    </xf>
    <xf numFmtId="0" fontId="21" fillId="0" borderId="11" xfId="19" applyFont="1" applyBorder="1" applyAlignment="1" applyProtection="1">
      <alignment horizontal="right" wrapText="1"/>
    </xf>
    <xf numFmtId="0" fontId="23" fillId="0" borderId="12" xfId="19" applyFont="1" applyBorder="1" applyAlignment="1" applyProtection="1">
      <alignment wrapText="1"/>
    </xf>
    <xf numFmtId="0" fontId="24" fillId="0" borderId="12" xfId="19" applyFont="1" applyBorder="1" applyAlignment="1" applyProtection="1">
      <alignment horizontal="right" wrapText="1"/>
    </xf>
    <xf numFmtId="49" fontId="24" fillId="0" borderId="12" xfId="19" applyNumberFormat="1" applyFont="1" applyBorder="1" applyAlignment="1" applyProtection="1">
      <alignment horizontal="left"/>
    </xf>
    <xf numFmtId="49" fontId="24" fillId="0" borderId="13" xfId="19" applyNumberFormat="1" applyFont="1" applyBorder="1" applyAlignment="1" applyProtection="1">
      <alignment horizontal="left"/>
    </xf>
    <xf numFmtId="4" fontId="23" fillId="0" borderId="0" xfId="19" applyNumberFormat="1" applyFont="1" applyBorder="1" applyProtection="1"/>
    <xf numFmtId="0" fontId="21" fillId="0" borderId="0" xfId="19" applyFont="1" applyBorder="1" applyAlignment="1" applyProtection="1">
      <alignment wrapText="1"/>
    </xf>
    <xf numFmtId="0" fontId="23" fillId="0" borderId="0" xfId="19" applyFont="1" applyAlignment="1" applyProtection="1">
      <alignment horizontal="justify"/>
    </xf>
    <xf numFmtId="4" fontId="23" fillId="0" borderId="0" xfId="19" applyNumberFormat="1" applyFont="1" applyFill="1" applyBorder="1" applyAlignment="1" applyProtection="1">
      <alignment horizontal="right"/>
    </xf>
    <xf numFmtId="10" fontId="29" fillId="0" borderId="0" xfId="19" applyNumberFormat="1" applyFont="1" applyBorder="1" applyAlignment="1" applyProtection="1">
      <alignment horizontal="center"/>
      <protection locked="0"/>
    </xf>
    <xf numFmtId="4" fontId="29" fillId="15" borderId="14" xfId="19" applyNumberFormat="1" applyFont="1" applyFill="1" applyBorder="1" applyAlignment="1" applyProtection="1">
      <alignment horizontal="center"/>
    </xf>
    <xf numFmtId="0" fontId="21" fillId="0" borderId="0" xfId="19" applyFont="1" applyBorder="1" applyProtection="1"/>
    <xf numFmtId="0" fontId="28" fillId="0" borderId="0" xfId="19" applyFont="1"/>
    <xf numFmtId="0" fontId="23" fillId="0" borderId="0" xfId="19" applyFont="1" applyBorder="1" applyProtection="1"/>
    <xf numFmtId="0" fontId="21" fillId="15" borderId="15" xfId="19" applyFont="1" applyFill="1" applyBorder="1" applyAlignment="1" applyProtection="1">
      <alignment horizontal="center" wrapText="1"/>
    </xf>
    <xf numFmtId="0" fontId="21" fillId="15" borderId="16" xfId="19" applyFont="1" applyFill="1" applyBorder="1" applyAlignment="1" applyProtection="1">
      <alignment horizontal="center"/>
    </xf>
    <xf numFmtId="0" fontId="21" fillId="15" borderId="15" xfId="19" applyFont="1" applyFill="1" applyBorder="1" applyAlignment="1" applyProtection="1">
      <alignment horizontal="center"/>
    </xf>
    <xf numFmtId="0" fontId="23" fillId="16" borderId="10" xfId="19" applyFont="1" applyFill="1" applyBorder="1" applyAlignment="1" applyProtection="1">
      <alignment horizontal="justify" wrapText="1"/>
    </xf>
    <xf numFmtId="0" fontId="21" fillId="0" borderId="0" xfId="19" applyFont="1" applyProtection="1"/>
    <xf numFmtId="0" fontId="21" fillId="0" borderId="0" xfId="19" applyFont="1" applyAlignment="1" applyProtection="1"/>
    <xf numFmtId="0" fontId="30" fillId="0" borderId="0" xfId="19" applyFont="1"/>
    <xf numFmtId="0" fontId="22" fillId="0" borderId="0" xfId="0" applyFont="1" applyAlignment="1" applyProtection="1">
      <alignment horizontal="center"/>
      <protection locked="0"/>
    </xf>
    <xf numFmtId="0" fontId="30" fillId="0" borderId="17" xfId="19" applyFont="1" applyBorder="1"/>
    <xf numFmtId="0" fontId="30" fillId="0" borderId="0" xfId="19" applyFont="1" applyBorder="1"/>
    <xf numFmtId="8" fontId="27" fillId="0" borderId="0" xfId="19" applyNumberFormat="1"/>
    <xf numFmtId="0" fontId="23" fillId="0" borderId="0" xfId="19" applyFont="1" applyAlignment="1" applyProtection="1">
      <alignment horizontal="justify"/>
      <protection locked="0"/>
    </xf>
    <xf numFmtId="0" fontId="22" fillId="0" borderId="10" xfId="0" applyFont="1" applyFill="1" applyBorder="1" applyAlignment="1">
      <alignment wrapText="1"/>
    </xf>
    <xf numFmtId="2" fontId="22" fillId="0" borderId="10" xfId="0" applyNumberFormat="1" applyFont="1" applyFill="1" applyBorder="1" applyAlignment="1" applyProtection="1">
      <alignment horizontal="left" wrapText="1" shrinkToFit="1"/>
    </xf>
    <xf numFmtId="0" fontId="22" fillId="0" borderId="10" xfId="0" applyFont="1" applyFill="1" applyBorder="1" applyAlignment="1" applyProtection="1">
      <alignment horizontal="center"/>
    </xf>
    <xf numFmtId="4" fontId="28" fillId="0" borderId="10" xfId="19" applyNumberFormat="1" applyFont="1" applyFill="1" applyBorder="1" applyAlignment="1" applyProtection="1">
      <alignment horizontal="center"/>
    </xf>
    <xf numFmtId="3" fontId="22" fillId="0" borderId="10" xfId="0" applyNumberFormat="1" applyFont="1" applyFill="1" applyBorder="1" applyAlignment="1" applyProtection="1">
      <alignment horizontal="center" wrapText="1"/>
    </xf>
    <xf numFmtId="0" fontId="22" fillId="0" borderId="11" xfId="0" applyFont="1" applyBorder="1" applyAlignment="1">
      <alignment wrapText="1"/>
    </xf>
    <xf numFmtId="2" fontId="22" fillId="14" borderId="12" xfId="0" applyNumberFormat="1" applyFont="1" applyFill="1" applyBorder="1" applyAlignment="1" applyProtection="1">
      <alignment horizontal="left" wrapText="1"/>
    </xf>
    <xf numFmtId="0" fontId="22" fillId="0" borderId="12" xfId="0" applyFont="1" applyBorder="1" applyAlignment="1" applyProtection="1">
      <alignment horizontal="center"/>
    </xf>
    <xf numFmtId="3" fontId="22" fillId="14" borderId="12" xfId="0" applyNumberFormat="1" applyFont="1" applyFill="1" applyBorder="1" applyAlignment="1" applyProtection="1">
      <alignment horizontal="center"/>
    </xf>
    <xf numFmtId="4" fontId="28" fillId="14" borderId="17" xfId="19" applyNumberFormat="1" applyFont="1" applyFill="1" applyBorder="1" applyAlignment="1" applyProtection="1">
      <alignment horizontal="center"/>
      <protection locked="0"/>
    </xf>
    <xf numFmtId="0" fontId="22" fillId="14" borderId="17" xfId="0" applyFont="1" applyFill="1" applyBorder="1"/>
    <xf numFmtId="2" fontId="21" fillId="0" borderId="17" xfId="22" applyNumberFormat="1" applyFont="1" applyFill="1" applyBorder="1" applyAlignment="1" applyProtection="1">
      <alignment horizontal="left" wrapText="1" shrinkToFit="1"/>
    </xf>
    <xf numFmtId="1" fontId="22" fillId="0" borderId="17" xfId="0" applyNumberFormat="1" applyFont="1" applyBorder="1" applyAlignment="1" applyProtection="1">
      <alignment horizontal="center" wrapText="1"/>
    </xf>
    <xf numFmtId="4" fontId="29" fillId="0" borderId="13" xfId="19" applyNumberFormat="1" applyFont="1" applyBorder="1" applyAlignment="1" applyProtection="1">
      <alignment horizontal="center"/>
    </xf>
    <xf numFmtId="0" fontId="30" fillId="0" borderId="0" xfId="19" applyFont="1" applyFill="1"/>
    <xf numFmtId="0" fontId="27" fillId="0" borderId="0" xfId="19" applyFill="1"/>
    <xf numFmtId="10" fontId="28" fillId="0" borderId="0" xfId="19" applyNumberFormat="1" applyFont="1" applyFill="1" applyBorder="1" applyAlignment="1" applyProtection="1">
      <alignment horizontal="center"/>
    </xf>
    <xf numFmtId="4" fontId="23" fillId="0" borderId="0" xfId="19" applyNumberFormat="1" applyFont="1" applyFill="1" applyBorder="1" applyProtection="1"/>
    <xf numFmtId="0" fontId="28" fillId="0" borderId="0" xfId="19" applyFont="1" applyFill="1"/>
    <xf numFmtId="0" fontId="22" fillId="14" borderId="10" xfId="0" applyFont="1" applyFill="1" applyBorder="1" applyAlignment="1">
      <alignment wrapText="1"/>
    </xf>
    <xf numFmtId="2" fontId="22" fillId="14" borderId="10" xfId="0" applyNumberFormat="1" applyFont="1" applyFill="1" applyBorder="1" applyAlignment="1" applyProtection="1">
      <alignment horizontal="left" wrapText="1" shrinkToFit="1"/>
    </xf>
    <xf numFmtId="0" fontId="22" fillId="14" borderId="10" xfId="0" applyFont="1" applyFill="1" applyBorder="1" applyAlignment="1" applyProtection="1">
      <alignment horizontal="center"/>
    </xf>
    <xf numFmtId="3" fontId="22" fillId="14" borderId="10" xfId="0" applyNumberFormat="1" applyFont="1" applyFill="1" applyBorder="1" applyAlignment="1" applyProtection="1">
      <alignment horizontal="center" wrapText="1"/>
    </xf>
    <xf numFmtId="4" fontId="28" fillId="14" borderId="10" xfId="19" applyNumberFormat="1" applyFont="1" applyFill="1" applyBorder="1" applyAlignment="1" applyProtection="1">
      <alignment horizontal="center"/>
    </xf>
    <xf numFmtId="0" fontId="33" fillId="14" borderId="10" xfId="0" applyFont="1" applyFill="1" applyBorder="1" applyAlignment="1">
      <alignment wrapText="1"/>
    </xf>
    <xf numFmtId="0" fontId="33" fillId="14" borderId="10" xfId="0" applyFont="1" applyFill="1" applyBorder="1" applyAlignment="1">
      <alignment horizontal="left"/>
    </xf>
    <xf numFmtId="2" fontId="33" fillId="14" borderId="10" xfId="0" applyNumberFormat="1" applyFont="1" applyFill="1" applyBorder="1" applyAlignment="1" applyProtection="1">
      <alignment horizontal="left" wrapText="1" shrinkToFit="1"/>
    </xf>
    <xf numFmtId="0" fontId="33" fillId="14" borderId="10" xfId="0" applyFont="1" applyFill="1" applyBorder="1" applyAlignment="1" applyProtection="1">
      <alignment horizontal="center"/>
    </xf>
    <xf numFmtId="3" fontId="33" fillId="14" borderId="10" xfId="0" applyNumberFormat="1" applyFont="1" applyFill="1" applyBorder="1" applyAlignment="1" applyProtection="1">
      <alignment horizontal="center" wrapText="1"/>
    </xf>
    <xf numFmtId="4" fontId="34" fillId="14" borderId="10" xfId="19" applyNumberFormat="1" applyFont="1" applyFill="1" applyBorder="1" applyAlignment="1" applyProtection="1">
      <alignment horizontal="center"/>
    </xf>
    <xf numFmtId="0" fontId="35" fillId="14" borderId="0" xfId="19" applyFont="1" applyFill="1"/>
    <xf numFmtId="0" fontId="36" fillId="14" borderId="0" xfId="19" applyFont="1" applyFill="1"/>
    <xf numFmtId="4" fontId="28" fillId="18" borderId="14" xfId="19" applyNumberFormat="1" applyFont="1" applyFill="1" applyBorder="1" applyAlignment="1" applyProtection="1">
      <alignment horizontal="center"/>
      <protection locked="0"/>
    </xf>
    <xf numFmtId="4" fontId="34" fillId="18" borderId="14" xfId="19" applyNumberFormat="1" applyFont="1" applyFill="1" applyBorder="1" applyAlignment="1" applyProtection="1">
      <alignment horizontal="center"/>
      <protection locked="0"/>
    </xf>
    <xf numFmtId="0" fontId="21" fillId="0" borderId="0" xfId="19" applyNumberFormat="1" applyFont="1" applyBorder="1" applyAlignment="1" applyProtection="1">
      <alignment wrapText="1"/>
    </xf>
    <xf numFmtId="0" fontId="21" fillId="0" borderId="10" xfId="19" applyFont="1" applyFill="1" applyBorder="1" applyAlignment="1" applyProtection="1">
      <alignment horizontal="center" vertical="center" wrapText="1"/>
    </xf>
    <xf numFmtId="0" fontId="21" fillId="14" borderId="10" xfId="19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center" wrapText="1"/>
    </xf>
    <xf numFmtId="0" fontId="22" fillId="14" borderId="10" xfId="0" applyFont="1" applyFill="1" applyBorder="1" applyAlignment="1">
      <alignment horizontal="left" vertical="center" wrapText="1"/>
    </xf>
    <xf numFmtId="0" fontId="21" fillId="0" borderId="0" xfId="19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0" xfId="19" applyFont="1" applyAlignment="1" applyProtection="1">
      <alignment horizontal="justify"/>
      <protection locked="0"/>
    </xf>
    <xf numFmtId="0" fontId="21" fillId="15" borderId="16" xfId="19" applyFont="1" applyFill="1" applyBorder="1" applyAlignment="1" applyProtection="1">
      <alignment horizontal="justify"/>
    </xf>
    <xf numFmtId="0" fontId="21" fillId="15" borderId="15" xfId="19" applyFont="1" applyFill="1" applyBorder="1" applyAlignment="1" applyProtection="1">
      <alignment horizontal="justify"/>
    </xf>
    <xf numFmtId="0" fontId="21" fillId="15" borderId="16" xfId="19" applyFont="1" applyFill="1" applyBorder="1" applyAlignment="1" applyProtection="1">
      <alignment horizontal="center"/>
    </xf>
    <xf numFmtId="0" fontId="21" fillId="15" borderId="15" xfId="19" applyFont="1" applyFill="1" applyBorder="1" applyAlignment="1" applyProtection="1">
      <alignment horizontal="center"/>
    </xf>
    <xf numFmtId="2" fontId="26" fillId="16" borderId="11" xfId="0" applyNumberFormat="1" applyFont="1" applyFill="1" applyBorder="1" applyAlignment="1" applyProtection="1">
      <alignment horizontal="left" wrapText="1"/>
    </xf>
    <xf numFmtId="0" fontId="25" fillId="16" borderId="12" xfId="0" applyFont="1" applyFill="1" applyBorder="1" applyAlignment="1"/>
    <xf numFmtId="0" fontId="25" fillId="16" borderId="13" xfId="0" applyFont="1" applyFill="1" applyBorder="1" applyAlignment="1"/>
    <xf numFmtId="0" fontId="21" fillId="15" borderId="16" xfId="19" applyFont="1" applyFill="1" applyBorder="1" applyAlignment="1" applyProtection="1">
      <alignment horizontal="center" wrapText="1"/>
    </xf>
    <xf numFmtId="0" fontId="21" fillId="15" borderId="15" xfId="19" applyFont="1" applyFill="1" applyBorder="1" applyAlignment="1" applyProtection="1">
      <alignment horizontal="center" wrapText="1"/>
    </xf>
    <xf numFmtId="0" fontId="21" fillId="0" borderId="0" xfId="19" applyNumberFormat="1" applyFont="1" applyBorder="1" applyAlignment="1" applyProtection="1">
      <alignment horizontal="left" wrapText="1"/>
    </xf>
    <xf numFmtId="4" fontId="23" fillId="15" borderId="14" xfId="19" applyNumberFormat="1" applyFont="1" applyFill="1" applyBorder="1" applyAlignment="1" applyProtection="1">
      <alignment horizontal="right"/>
    </xf>
    <xf numFmtId="4" fontId="23" fillId="15" borderId="10" xfId="19" applyNumberFormat="1" applyFont="1" applyFill="1" applyBorder="1" applyAlignment="1" applyProtection="1">
      <alignment horizontal="right"/>
    </xf>
    <xf numFmtId="0" fontId="21" fillId="15" borderId="10" xfId="19" applyFont="1" applyFill="1" applyBorder="1" applyAlignment="1" applyProtection="1">
      <alignment horizontal="center" wrapText="1"/>
    </xf>
  </cellXfs>
  <cellStyles count="34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Check Cell" xfId="9"/>
    <cellStyle name="Explanatory Text" xfId="10"/>
    <cellStyle name="Heading 1" xfId="11"/>
    <cellStyle name="Heading 2" xfId="12"/>
    <cellStyle name="Heading 3" xfId="13"/>
    <cellStyle name="Heading 4" xfId="14"/>
    <cellStyle name="Input" xfId="15"/>
    <cellStyle name="Linked Cell" xfId="16"/>
    <cellStyle name="Naslov 1 1" xfId="17"/>
    <cellStyle name="Navadno" xfId="0" builtinId="0"/>
    <cellStyle name="Navadno 10" xfId="18"/>
    <cellStyle name="Navadno 2" xfId="19"/>
    <cellStyle name="Navadno 3" xfId="20"/>
    <cellStyle name="Navadno 4" xfId="21"/>
    <cellStyle name="Navadno 5" xfId="29"/>
    <cellStyle name="Navadno 6" xfId="30"/>
    <cellStyle name="Navadno_JHL 8-11 3 Obrazec predračuna LPP" xfId="22"/>
    <cellStyle name="Neutral" xfId="23"/>
    <cellStyle name="Nevtralno 2" xfId="32"/>
    <cellStyle name="Normal 3" xfId="28"/>
    <cellStyle name="Normal 3 2" xfId="33"/>
    <cellStyle name="Note" xfId="24"/>
    <cellStyle name="Note 2" xfId="25"/>
    <cellStyle name="Odstotek 2" xfId="26"/>
    <cellStyle name="Odstotek 3" xfId="31"/>
    <cellStyle name="Total" xfId="27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tabSelected="1" zoomScaleNormal="100" workbookViewId="0">
      <selection activeCell="E2" sqref="E2"/>
    </sheetView>
  </sheetViews>
  <sheetFormatPr defaultRowHeight="15" x14ac:dyDescent="0.25"/>
  <cols>
    <col min="1" max="1" width="1.7109375" style="2" customWidth="1"/>
    <col min="2" max="2" width="4.7109375" style="2" customWidth="1"/>
    <col min="3" max="3" width="49.5703125" style="2" customWidth="1"/>
    <col min="4" max="4" width="20.28515625" style="2" customWidth="1"/>
    <col min="5" max="5" width="23" style="2" customWidth="1"/>
    <col min="6" max="6" width="7" style="2" customWidth="1"/>
    <col min="7" max="7" width="7.140625" style="2" customWidth="1"/>
    <col min="8" max="8" width="10.85546875" style="2" customWidth="1"/>
    <col min="9" max="9" width="12.7109375" style="2" customWidth="1"/>
    <col min="10" max="10" width="9.42578125" style="2" customWidth="1"/>
    <col min="11" max="11" width="13.28515625" style="2" bestFit="1" customWidth="1"/>
    <col min="12" max="12" width="12" style="2" bestFit="1" customWidth="1"/>
    <col min="13" max="13" width="12.5703125" style="2" customWidth="1"/>
    <col min="14" max="14" width="12.7109375" style="2" customWidth="1"/>
    <col min="15" max="16384" width="9.140625" style="2"/>
  </cols>
  <sheetData>
    <row r="1" spans="2:13" ht="15.75" customHeight="1" x14ac:dyDescent="0.25">
      <c r="B1" s="6" t="s">
        <v>0</v>
      </c>
      <c r="C1" s="7" t="s">
        <v>6</v>
      </c>
      <c r="D1" s="7"/>
      <c r="E1" s="7"/>
      <c r="F1" s="8"/>
      <c r="G1" s="8"/>
      <c r="H1" s="9"/>
      <c r="I1" s="10"/>
      <c r="J1" s="9" t="s">
        <v>22</v>
      </c>
    </row>
    <row r="2" spans="2:13" ht="9.75" customHeight="1" x14ac:dyDescent="0.25">
      <c r="B2" s="24"/>
      <c r="C2" s="24"/>
      <c r="D2" s="24"/>
      <c r="E2" s="24"/>
      <c r="F2" s="24"/>
      <c r="G2" s="24"/>
      <c r="H2" s="24"/>
      <c r="I2" s="25"/>
      <c r="J2" s="25"/>
    </row>
    <row r="3" spans="2:13" ht="15.75" customHeight="1" x14ac:dyDescent="0.25">
      <c r="B3" s="73" t="s">
        <v>29</v>
      </c>
      <c r="C3" s="73"/>
      <c r="D3" s="73"/>
      <c r="E3" s="73"/>
      <c r="F3" s="73"/>
      <c r="G3" s="73"/>
      <c r="H3" s="73"/>
      <c r="I3" s="73"/>
      <c r="J3" s="74"/>
    </row>
    <row r="4" spans="2:13" ht="19.5" customHeight="1" x14ac:dyDescent="0.25">
      <c r="B4" s="75" t="s">
        <v>62</v>
      </c>
      <c r="C4" s="75"/>
      <c r="D4" s="75"/>
      <c r="E4" s="75"/>
      <c r="F4" s="75"/>
      <c r="G4" s="75"/>
      <c r="H4" s="75"/>
      <c r="I4" s="75"/>
      <c r="J4" s="13"/>
    </row>
    <row r="5" spans="2:13" ht="19.5" customHeight="1" x14ac:dyDescent="0.25">
      <c r="B5" s="31"/>
      <c r="C5" s="31"/>
      <c r="D5" s="31"/>
      <c r="E5" s="31"/>
      <c r="F5" s="31"/>
      <c r="G5" s="31"/>
      <c r="H5" s="31"/>
      <c r="I5" s="31"/>
      <c r="J5" s="13"/>
    </row>
    <row r="6" spans="2:13" ht="21.75" customHeight="1" x14ac:dyDescent="0.25">
      <c r="B6" s="76" t="s">
        <v>12</v>
      </c>
      <c r="C6" s="78" t="s">
        <v>23</v>
      </c>
      <c r="D6" s="21"/>
      <c r="E6" s="21"/>
      <c r="F6" s="83" t="s">
        <v>1</v>
      </c>
      <c r="G6" s="83" t="s">
        <v>9</v>
      </c>
      <c r="H6" s="88" t="s">
        <v>14</v>
      </c>
      <c r="I6" s="88" t="s">
        <v>15</v>
      </c>
      <c r="J6" s="26"/>
    </row>
    <row r="7" spans="2:13" ht="33" customHeight="1" x14ac:dyDescent="0.25">
      <c r="B7" s="77"/>
      <c r="C7" s="79"/>
      <c r="D7" s="20" t="s">
        <v>28</v>
      </c>
      <c r="E7" s="22" t="s">
        <v>13</v>
      </c>
      <c r="F7" s="84"/>
      <c r="G7" s="84"/>
      <c r="H7" s="88"/>
      <c r="I7" s="88"/>
      <c r="J7" s="26"/>
    </row>
    <row r="8" spans="2:13" ht="15" customHeight="1" x14ac:dyDescent="0.25">
      <c r="B8" s="23" t="s">
        <v>20</v>
      </c>
      <c r="C8" s="80" t="s">
        <v>21</v>
      </c>
      <c r="D8" s="81"/>
      <c r="E8" s="81"/>
      <c r="F8" s="81"/>
      <c r="G8" s="81"/>
      <c r="H8" s="81"/>
      <c r="I8" s="82"/>
      <c r="J8" s="26"/>
    </row>
    <row r="9" spans="2:13" ht="56.25" customHeight="1" x14ac:dyDescent="0.25">
      <c r="B9" s="67" t="s">
        <v>2</v>
      </c>
      <c r="C9" s="32" t="s">
        <v>36</v>
      </c>
      <c r="D9" s="69" t="s">
        <v>34</v>
      </c>
      <c r="E9" s="33" t="s">
        <v>45</v>
      </c>
      <c r="F9" s="34" t="s">
        <v>25</v>
      </c>
      <c r="G9" s="36">
        <v>2</v>
      </c>
      <c r="H9" s="64"/>
      <c r="I9" s="35">
        <f>G9*H9</f>
        <v>0</v>
      </c>
      <c r="J9" s="26"/>
      <c r="K9" s="30"/>
      <c r="M9" s="30"/>
    </row>
    <row r="10" spans="2:13" x14ac:dyDescent="0.25">
      <c r="B10" s="67" t="s">
        <v>3</v>
      </c>
      <c r="C10" s="32" t="s">
        <v>44</v>
      </c>
      <c r="D10" s="71" t="s">
        <v>43</v>
      </c>
      <c r="E10" s="33" t="s">
        <v>45</v>
      </c>
      <c r="F10" s="34" t="s">
        <v>25</v>
      </c>
      <c r="G10" s="36">
        <v>5</v>
      </c>
      <c r="H10" s="64"/>
      <c r="I10" s="35">
        <f>G10*H10</f>
        <v>0</v>
      </c>
      <c r="J10" s="26"/>
      <c r="K10" s="30"/>
      <c r="M10" s="30"/>
    </row>
    <row r="11" spans="2:13" s="63" customFormat="1" ht="26.25" x14ac:dyDescent="0.25">
      <c r="B11" s="68" t="s">
        <v>10</v>
      </c>
      <c r="C11" s="56" t="s">
        <v>24</v>
      </c>
      <c r="D11" s="70"/>
      <c r="E11" s="58" t="s">
        <v>27</v>
      </c>
      <c r="F11" s="59" t="s">
        <v>25</v>
      </c>
      <c r="G11" s="60">
        <v>1</v>
      </c>
      <c r="H11" s="65"/>
      <c r="I11" s="61">
        <f>G11*H11</f>
        <v>0</v>
      </c>
      <c r="J11" s="62"/>
    </row>
    <row r="12" spans="2:13" x14ac:dyDescent="0.25">
      <c r="B12" s="3"/>
      <c r="C12" s="37"/>
      <c r="D12" s="38"/>
      <c r="E12" s="38"/>
      <c r="F12" s="39"/>
      <c r="G12" s="40"/>
      <c r="H12" s="41"/>
      <c r="I12" s="45">
        <f>SUM(I9:I11)</f>
        <v>0</v>
      </c>
      <c r="J12" s="26"/>
    </row>
    <row r="13" spans="2:13" ht="16.5" customHeight="1" x14ac:dyDescent="0.25">
      <c r="B13" s="23" t="s">
        <v>26</v>
      </c>
      <c r="C13" s="80" t="s">
        <v>35</v>
      </c>
      <c r="D13" s="81"/>
      <c r="E13" s="81"/>
      <c r="F13" s="81"/>
      <c r="G13" s="81"/>
      <c r="H13" s="81"/>
      <c r="I13" s="82"/>
      <c r="J13" s="46"/>
      <c r="K13" s="47"/>
    </row>
    <row r="14" spans="2:13" ht="45.75" customHeight="1" x14ac:dyDescent="0.25">
      <c r="B14" s="67" t="s">
        <v>54</v>
      </c>
      <c r="C14" s="32" t="s">
        <v>52</v>
      </c>
      <c r="D14" s="69" t="s">
        <v>53</v>
      </c>
      <c r="E14" s="33" t="s">
        <v>51</v>
      </c>
      <c r="F14" s="34" t="s">
        <v>25</v>
      </c>
      <c r="G14" s="36">
        <v>1</v>
      </c>
      <c r="H14" s="64"/>
      <c r="I14" s="35">
        <f t="shared" ref="I14" si="0">H14*G14</f>
        <v>0</v>
      </c>
      <c r="J14" s="46"/>
      <c r="K14" s="47"/>
      <c r="M14" s="30"/>
    </row>
    <row r="15" spans="2:13" s="63" customFormat="1" ht="39" x14ac:dyDescent="0.25">
      <c r="B15" s="68" t="s">
        <v>4</v>
      </c>
      <c r="C15" s="56" t="s">
        <v>64</v>
      </c>
      <c r="D15" s="57"/>
      <c r="E15" s="58" t="s">
        <v>30</v>
      </c>
      <c r="F15" s="59" t="s">
        <v>25</v>
      </c>
      <c r="G15" s="60">
        <v>1</v>
      </c>
      <c r="H15" s="65"/>
      <c r="I15" s="61">
        <f>G15*H15</f>
        <v>0</v>
      </c>
      <c r="J15" s="62"/>
    </row>
    <row r="16" spans="2:13" x14ac:dyDescent="0.25">
      <c r="B16" s="3"/>
      <c r="C16" s="37"/>
      <c r="D16" s="42"/>
      <c r="E16" s="43"/>
      <c r="F16" s="39"/>
      <c r="G16" s="44"/>
      <c r="H16" s="41"/>
      <c r="I16" s="45">
        <f>SUM(I14:I15)</f>
        <v>0</v>
      </c>
      <c r="J16" s="46"/>
      <c r="K16" s="47"/>
    </row>
    <row r="17" spans="2:13" x14ac:dyDescent="0.25">
      <c r="B17" s="23" t="s">
        <v>32</v>
      </c>
      <c r="C17" s="80" t="s">
        <v>37</v>
      </c>
      <c r="D17" s="81"/>
      <c r="E17" s="81"/>
      <c r="F17" s="81"/>
      <c r="G17" s="81"/>
      <c r="H17" s="81"/>
      <c r="I17" s="82"/>
      <c r="J17" s="46"/>
      <c r="K17" s="47"/>
    </row>
    <row r="18" spans="2:13" ht="26.25" x14ac:dyDescent="0.25">
      <c r="B18" s="67" t="s">
        <v>55</v>
      </c>
      <c r="C18" s="32" t="s">
        <v>48</v>
      </c>
      <c r="D18" s="71" t="s">
        <v>63</v>
      </c>
      <c r="E18" s="33" t="s">
        <v>38</v>
      </c>
      <c r="F18" s="34" t="s">
        <v>25</v>
      </c>
      <c r="G18" s="36">
        <v>20</v>
      </c>
      <c r="H18" s="64"/>
      <c r="I18" s="35">
        <f t="shared" ref="I18:I19" si="1">H18*G18</f>
        <v>0</v>
      </c>
      <c r="J18" s="46"/>
      <c r="K18" s="47"/>
    </row>
    <row r="19" spans="2:13" x14ac:dyDescent="0.25">
      <c r="B19" s="67" t="s">
        <v>56</v>
      </c>
      <c r="C19" s="51" t="s">
        <v>49</v>
      </c>
      <c r="D19" s="72" t="s">
        <v>46</v>
      </c>
      <c r="E19" s="52" t="s">
        <v>38</v>
      </c>
      <c r="F19" s="53" t="s">
        <v>25</v>
      </c>
      <c r="G19" s="54">
        <v>5</v>
      </c>
      <c r="H19" s="64"/>
      <c r="I19" s="55">
        <f t="shared" si="1"/>
        <v>0</v>
      </c>
      <c r="J19" s="46"/>
      <c r="K19" s="47"/>
    </row>
    <row r="20" spans="2:13" ht="51.75" x14ac:dyDescent="0.25">
      <c r="B20" s="67" t="s">
        <v>57</v>
      </c>
      <c r="C20" s="32" t="s">
        <v>36</v>
      </c>
      <c r="D20" s="69" t="s">
        <v>34</v>
      </c>
      <c r="E20" s="33" t="s">
        <v>50</v>
      </c>
      <c r="F20" s="34" t="s">
        <v>25</v>
      </c>
      <c r="G20" s="36">
        <v>2</v>
      </c>
      <c r="H20" s="64"/>
      <c r="I20" s="35">
        <f t="shared" ref="I20" si="2">H20*G20</f>
        <v>0</v>
      </c>
      <c r="J20" s="46"/>
      <c r="K20" s="47"/>
    </row>
    <row r="21" spans="2:13" s="63" customFormat="1" ht="26.25" x14ac:dyDescent="0.25">
      <c r="B21" s="68" t="s">
        <v>58</v>
      </c>
      <c r="C21" s="56" t="s">
        <v>24</v>
      </c>
      <c r="D21" s="57"/>
      <c r="E21" s="58" t="s">
        <v>31</v>
      </c>
      <c r="F21" s="59" t="s">
        <v>25</v>
      </c>
      <c r="G21" s="60">
        <v>1</v>
      </c>
      <c r="H21" s="65"/>
      <c r="I21" s="61">
        <f>G21*H21</f>
        <v>0</v>
      </c>
      <c r="J21" s="62"/>
    </row>
    <row r="22" spans="2:13" x14ac:dyDescent="0.25">
      <c r="B22" s="3"/>
      <c r="C22" s="37"/>
      <c r="D22" s="42"/>
      <c r="E22" s="43"/>
      <c r="F22" s="39"/>
      <c r="G22" s="44"/>
      <c r="H22" s="41"/>
      <c r="I22" s="45">
        <f>SUM(I18:I21)</f>
        <v>0</v>
      </c>
      <c r="J22" s="46"/>
      <c r="K22" s="47"/>
    </row>
    <row r="23" spans="2:13" x14ac:dyDescent="0.25">
      <c r="B23" s="23" t="s">
        <v>33</v>
      </c>
      <c r="C23" s="80" t="s">
        <v>39</v>
      </c>
      <c r="D23" s="81"/>
      <c r="E23" s="81"/>
      <c r="F23" s="81"/>
      <c r="G23" s="81"/>
      <c r="H23" s="81"/>
      <c r="I23" s="82"/>
      <c r="J23" s="46"/>
      <c r="K23" s="47"/>
    </row>
    <row r="24" spans="2:13" ht="26.25" x14ac:dyDescent="0.25">
      <c r="B24" s="67" t="s">
        <v>59</v>
      </c>
      <c r="C24" s="32" t="s">
        <v>48</v>
      </c>
      <c r="D24" s="71" t="s">
        <v>63</v>
      </c>
      <c r="E24" s="33" t="s">
        <v>40</v>
      </c>
      <c r="F24" s="34" t="s">
        <v>25</v>
      </c>
      <c r="G24" s="36">
        <v>2</v>
      </c>
      <c r="H24" s="64"/>
      <c r="I24" s="35">
        <f t="shared" ref="I24:I25" si="3">H24*G24</f>
        <v>0</v>
      </c>
      <c r="J24" s="46"/>
      <c r="K24" s="47"/>
    </row>
    <row r="25" spans="2:13" x14ac:dyDescent="0.25">
      <c r="B25" s="67" t="s">
        <v>60</v>
      </c>
      <c r="C25" s="51" t="s">
        <v>47</v>
      </c>
      <c r="D25" s="72" t="s">
        <v>46</v>
      </c>
      <c r="E25" s="52" t="s">
        <v>41</v>
      </c>
      <c r="F25" s="53" t="s">
        <v>25</v>
      </c>
      <c r="G25" s="54">
        <v>2</v>
      </c>
      <c r="H25" s="64"/>
      <c r="I25" s="55">
        <f t="shared" si="3"/>
        <v>0</v>
      </c>
      <c r="J25" s="46"/>
      <c r="K25" s="47"/>
    </row>
    <row r="26" spans="2:13" s="63" customFormat="1" ht="26.25" x14ac:dyDescent="0.25">
      <c r="B26" s="68" t="s">
        <v>61</v>
      </c>
      <c r="C26" s="56" t="s">
        <v>24</v>
      </c>
      <c r="D26" s="57"/>
      <c r="E26" s="58" t="s">
        <v>42</v>
      </c>
      <c r="F26" s="59" t="s">
        <v>25</v>
      </c>
      <c r="G26" s="60">
        <v>1</v>
      </c>
      <c r="H26" s="65"/>
      <c r="I26" s="61">
        <f>G26*H26</f>
        <v>0</v>
      </c>
      <c r="J26" s="62"/>
    </row>
    <row r="27" spans="2:13" x14ac:dyDescent="0.25">
      <c r="B27" s="3"/>
      <c r="C27" s="37"/>
      <c r="D27" s="42"/>
      <c r="E27" s="43"/>
      <c r="F27" s="39"/>
      <c r="G27" s="44"/>
      <c r="H27" s="41"/>
      <c r="I27" s="45">
        <f>SUM(I24:J26)</f>
        <v>0</v>
      </c>
      <c r="J27" s="46"/>
      <c r="K27" s="47"/>
    </row>
    <row r="28" spans="2:13" ht="20.100000000000001" customHeight="1" x14ac:dyDescent="0.25">
      <c r="B28" s="17"/>
      <c r="C28" s="86" t="s">
        <v>16</v>
      </c>
      <c r="D28" s="86"/>
      <c r="E28" s="86"/>
      <c r="F28" s="86"/>
      <c r="G28" s="86"/>
      <c r="H28" s="86"/>
      <c r="I28" s="16">
        <f>I12+I16+I22+I27</f>
        <v>0</v>
      </c>
      <c r="J28" s="46"/>
      <c r="K28" s="47"/>
      <c r="M28" s="30"/>
    </row>
    <row r="29" spans="2:13" ht="20.100000000000001" customHeight="1" x14ac:dyDescent="0.25">
      <c r="B29" s="17"/>
      <c r="C29" s="87" t="s">
        <v>18</v>
      </c>
      <c r="D29" s="87"/>
      <c r="E29" s="87"/>
      <c r="F29" s="87"/>
      <c r="G29" s="87"/>
      <c r="H29" s="87"/>
      <c r="I29" s="16">
        <f>ROUND(I28*22/100,2)</f>
        <v>0</v>
      </c>
      <c r="J29" s="48"/>
      <c r="K29" s="47"/>
    </row>
    <row r="30" spans="2:13" ht="20.100000000000001" customHeight="1" x14ac:dyDescent="0.25">
      <c r="B30" s="17"/>
      <c r="C30" s="87" t="s">
        <v>17</v>
      </c>
      <c r="D30" s="87"/>
      <c r="E30" s="87"/>
      <c r="F30" s="87"/>
      <c r="G30" s="87"/>
      <c r="H30" s="87"/>
      <c r="I30" s="16">
        <f>I28+I29</f>
        <v>0</v>
      </c>
      <c r="J30" s="48"/>
      <c r="K30" s="47"/>
    </row>
    <row r="31" spans="2:13" ht="14.25" customHeight="1" x14ac:dyDescent="0.25">
      <c r="B31" s="17"/>
      <c r="C31" s="14"/>
      <c r="D31" s="14"/>
      <c r="E31" s="14"/>
      <c r="F31" s="14"/>
      <c r="G31" s="14"/>
      <c r="H31" s="14"/>
      <c r="I31" s="15"/>
      <c r="J31" s="48"/>
      <c r="K31" s="47"/>
    </row>
    <row r="32" spans="2:13" s="18" customFormat="1" ht="12.75" x14ac:dyDescent="0.2">
      <c r="B32" s="17"/>
      <c r="C32" s="17"/>
      <c r="D32" s="17"/>
      <c r="E32" s="17"/>
      <c r="F32" s="17"/>
      <c r="G32" s="17"/>
      <c r="H32" s="17"/>
      <c r="I32" s="11"/>
      <c r="J32" s="49"/>
      <c r="K32" s="50"/>
    </row>
    <row r="33" spans="2:10" s="18" customFormat="1" ht="12.75" x14ac:dyDescent="0.2">
      <c r="B33" s="19" t="s">
        <v>19</v>
      </c>
      <c r="C33" s="17"/>
      <c r="D33" s="17"/>
      <c r="E33" s="17"/>
      <c r="F33" s="17"/>
      <c r="G33" s="17"/>
      <c r="H33" s="17"/>
      <c r="I33" s="11"/>
      <c r="J33" s="11"/>
    </row>
    <row r="34" spans="2:10" s="18" customFormat="1" ht="12.75" x14ac:dyDescent="0.2">
      <c r="B34" s="17"/>
      <c r="C34" s="17"/>
      <c r="D34" s="17"/>
      <c r="E34" s="17"/>
      <c r="F34" s="17"/>
      <c r="G34" s="17"/>
      <c r="H34" s="17"/>
      <c r="I34" s="11"/>
      <c r="J34" s="11"/>
    </row>
    <row r="35" spans="2:10" ht="30" customHeight="1" x14ac:dyDescent="0.25">
      <c r="B35" s="85" t="s">
        <v>11</v>
      </c>
      <c r="C35" s="85"/>
      <c r="D35" s="85"/>
      <c r="E35" s="85"/>
      <c r="F35" s="85"/>
      <c r="G35" s="85"/>
      <c r="H35" s="85"/>
      <c r="I35" s="85"/>
      <c r="J35" s="66"/>
    </row>
    <row r="36" spans="2:10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9.75" customHeight="1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ht="15.75" customHeight="1" x14ac:dyDescent="0.25">
      <c r="C38" s="5" t="s">
        <v>5</v>
      </c>
      <c r="D38" s="4"/>
      <c r="E38" s="5" t="s">
        <v>7</v>
      </c>
      <c r="F38" s="26"/>
      <c r="G38" s="5" t="s">
        <v>8</v>
      </c>
      <c r="H38" s="27"/>
      <c r="I38" s="27"/>
    </row>
    <row r="39" spans="2:10" x14ac:dyDescent="0.25">
      <c r="C39" s="26"/>
      <c r="D39" s="26"/>
      <c r="E39" s="26"/>
      <c r="F39" s="26"/>
      <c r="G39" s="26"/>
      <c r="H39" s="26"/>
      <c r="I39" s="26"/>
    </row>
    <row r="40" spans="2:10" x14ac:dyDescent="0.25">
      <c r="B40" s="26"/>
      <c r="C40" s="26"/>
      <c r="D40" s="26"/>
      <c r="E40" s="26"/>
      <c r="F40" s="26"/>
      <c r="G40" s="26"/>
      <c r="H40" s="26"/>
      <c r="I40" s="26"/>
    </row>
    <row r="41" spans="2:10" x14ac:dyDescent="0.25">
      <c r="B41" s="28"/>
      <c r="C41" s="28"/>
      <c r="D41" s="29"/>
      <c r="E41" s="26"/>
      <c r="F41" s="26"/>
      <c r="G41" s="28"/>
      <c r="H41" s="28"/>
      <c r="I41" s="28"/>
    </row>
    <row r="42" spans="2:10" x14ac:dyDescent="0.25">
      <c r="B42" s="26"/>
      <c r="C42" s="26"/>
      <c r="D42" s="26"/>
      <c r="E42" s="26"/>
      <c r="F42" s="26"/>
      <c r="G42" s="26"/>
      <c r="H42" s="26"/>
      <c r="I42" s="26"/>
      <c r="J42" s="26"/>
    </row>
    <row r="43" spans="2:10" x14ac:dyDescent="0.25">
      <c r="B43" s="26"/>
      <c r="C43" s="26"/>
      <c r="D43" s="26"/>
      <c r="E43" s="26"/>
      <c r="F43" s="26"/>
      <c r="G43" s="26"/>
      <c r="H43" s="26"/>
      <c r="I43" s="26"/>
      <c r="J43" s="26"/>
    </row>
    <row r="44" spans="2:10" x14ac:dyDescent="0.25">
      <c r="B44" s="26"/>
      <c r="C44" s="26"/>
      <c r="D44" s="26"/>
      <c r="E44" s="26"/>
      <c r="F44" s="26"/>
      <c r="G44" s="26"/>
      <c r="H44" s="26"/>
      <c r="I44" s="26"/>
      <c r="J44" s="26"/>
    </row>
    <row r="45" spans="2:10" x14ac:dyDescent="0.25">
      <c r="B45" s="26"/>
      <c r="C45" s="26"/>
      <c r="D45" s="26"/>
      <c r="E45" s="26"/>
      <c r="F45" s="26"/>
      <c r="G45" s="26"/>
      <c r="H45" s="26"/>
      <c r="I45" s="26"/>
      <c r="J45" s="26"/>
    </row>
    <row r="46" spans="2:10" x14ac:dyDescent="0.25">
      <c r="B46" s="26"/>
      <c r="C46" s="26"/>
      <c r="D46" s="26"/>
      <c r="E46" s="26"/>
      <c r="F46" s="26"/>
      <c r="G46" s="26"/>
      <c r="H46" s="26"/>
      <c r="I46" s="26"/>
      <c r="J46" s="26"/>
    </row>
    <row r="47" spans="2:10" x14ac:dyDescent="0.25">
      <c r="B47" s="26"/>
      <c r="C47" s="26"/>
      <c r="D47" s="26"/>
      <c r="E47" s="26"/>
      <c r="F47" s="26"/>
      <c r="G47" s="26"/>
      <c r="H47" s="26"/>
      <c r="I47" s="26"/>
      <c r="J47" s="26"/>
    </row>
    <row r="48" spans="2:10" x14ac:dyDescent="0.25">
      <c r="B48" s="26"/>
      <c r="C48" s="26"/>
      <c r="D48" s="26"/>
      <c r="E48" s="26"/>
      <c r="F48" s="26"/>
      <c r="G48" s="26"/>
      <c r="H48" s="26"/>
      <c r="I48" s="26"/>
      <c r="J48" s="26"/>
    </row>
    <row r="49" spans="2:10" x14ac:dyDescent="0.25">
      <c r="B49" s="26"/>
      <c r="C49" s="26"/>
      <c r="D49" s="26"/>
      <c r="E49" s="26"/>
      <c r="F49" s="26"/>
      <c r="G49" s="26"/>
      <c r="H49" s="26"/>
      <c r="I49" s="26"/>
      <c r="J49" s="26"/>
    </row>
    <row r="50" spans="2:10" x14ac:dyDescent="0.25">
      <c r="B50" s="26"/>
      <c r="C50" s="26"/>
      <c r="D50" s="26"/>
      <c r="E50" s="26"/>
      <c r="F50" s="26"/>
      <c r="G50" s="26"/>
      <c r="H50" s="26"/>
      <c r="I50" s="26"/>
      <c r="J50" s="26"/>
    </row>
    <row r="51" spans="2:10" x14ac:dyDescent="0.25">
      <c r="B51" s="26"/>
      <c r="C51" s="26"/>
      <c r="D51" s="26"/>
      <c r="E51" s="26"/>
      <c r="F51" s="26"/>
      <c r="G51" s="26"/>
      <c r="H51" s="26"/>
      <c r="I51" s="26"/>
      <c r="J51" s="26"/>
    </row>
    <row r="52" spans="2:10" x14ac:dyDescent="0.25">
      <c r="B52" s="26"/>
      <c r="C52" s="26"/>
      <c r="D52" s="26"/>
      <c r="E52" s="26"/>
      <c r="F52" s="26"/>
      <c r="G52" s="26"/>
      <c r="H52" s="26"/>
      <c r="I52" s="26"/>
      <c r="J52" s="26"/>
    </row>
    <row r="53" spans="2:10" x14ac:dyDescent="0.25">
      <c r="B53" s="26"/>
      <c r="C53" s="26"/>
      <c r="D53" s="26"/>
      <c r="E53" s="26"/>
      <c r="F53" s="26"/>
      <c r="G53" s="26"/>
      <c r="H53" s="26"/>
      <c r="I53" s="26"/>
      <c r="J53" s="26"/>
    </row>
    <row r="54" spans="2:10" x14ac:dyDescent="0.25">
      <c r="B54" s="26"/>
      <c r="C54" s="26"/>
      <c r="D54" s="26"/>
      <c r="E54" s="26"/>
      <c r="F54" s="26"/>
      <c r="G54" s="26"/>
      <c r="H54" s="26"/>
      <c r="I54" s="26"/>
      <c r="J54" s="26"/>
    </row>
    <row r="55" spans="2:10" x14ac:dyDescent="0.25">
      <c r="B55" s="26"/>
      <c r="C55" s="26"/>
      <c r="D55" s="26"/>
      <c r="E55" s="26"/>
      <c r="F55" s="26"/>
      <c r="G55" s="26"/>
      <c r="H55" s="26"/>
      <c r="I55" s="26"/>
      <c r="J55" s="26"/>
    </row>
    <row r="56" spans="2:10" x14ac:dyDescent="0.25">
      <c r="B56" s="26"/>
      <c r="C56" s="26"/>
      <c r="D56" s="26"/>
      <c r="E56" s="26"/>
      <c r="F56" s="26"/>
      <c r="G56" s="26"/>
      <c r="H56" s="26"/>
      <c r="I56" s="26"/>
      <c r="J56" s="26"/>
    </row>
    <row r="57" spans="2:10" x14ac:dyDescent="0.25">
      <c r="B57" s="26"/>
      <c r="C57" s="26"/>
      <c r="D57" s="26"/>
      <c r="E57" s="26"/>
      <c r="F57" s="26"/>
      <c r="G57" s="26"/>
      <c r="H57" s="26"/>
      <c r="I57" s="26"/>
      <c r="J57" s="26"/>
    </row>
    <row r="58" spans="2:10" x14ac:dyDescent="0.25">
      <c r="B58" s="26"/>
      <c r="C58" s="26"/>
      <c r="D58" s="26"/>
      <c r="E58" s="26"/>
      <c r="F58" s="26"/>
      <c r="G58" s="26"/>
      <c r="H58" s="26"/>
      <c r="I58" s="26"/>
      <c r="J58" s="26"/>
    </row>
    <row r="59" spans="2:10" x14ac:dyDescent="0.25">
      <c r="B59" s="26"/>
      <c r="C59" s="26"/>
      <c r="D59" s="26"/>
      <c r="E59" s="26"/>
      <c r="F59" s="26"/>
      <c r="G59" s="26"/>
      <c r="H59" s="26"/>
      <c r="I59" s="26"/>
      <c r="J59" s="26"/>
    </row>
    <row r="60" spans="2:10" x14ac:dyDescent="0.25">
      <c r="B60" s="26"/>
      <c r="C60" s="26"/>
      <c r="D60" s="26"/>
      <c r="E60" s="26"/>
      <c r="F60" s="26"/>
      <c r="G60" s="26"/>
      <c r="H60" s="26"/>
      <c r="I60" s="26"/>
      <c r="J60" s="26"/>
    </row>
    <row r="61" spans="2:10" x14ac:dyDescent="0.25">
      <c r="B61" s="26"/>
      <c r="C61" s="26"/>
      <c r="D61" s="26"/>
      <c r="E61" s="26"/>
      <c r="F61" s="26"/>
      <c r="G61" s="26"/>
      <c r="H61" s="26"/>
      <c r="I61" s="26"/>
      <c r="J61" s="26"/>
    </row>
  </sheetData>
  <sheetProtection formatCells="0" formatColumns="0" formatRows="0" selectLockedCells="1"/>
  <autoFilter ref="B6:I7"/>
  <mergeCells count="16">
    <mergeCell ref="B35:I35"/>
    <mergeCell ref="C28:H28"/>
    <mergeCell ref="C29:H29"/>
    <mergeCell ref="C30:H30"/>
    <mergeCell ref="I6:I7"/>
    <mergeCell ref="G6:G7"/>
    <mergeCell ref="H6:H7"/>
    <mergeCell ref="C13:I13"/>
    <mergeCell ref="C23:I23"/>
    <mergeCell ref="C17:I17"/>
    <mergeCell ref="B3:J3"/>
    <mergeCell ref="B4:I4"/>
    <mergeCell ref="B6:B7"/>
    <mergeCell ref="C6:C7"/>
    <mergeCell ref="C8:I8"/>
    <mergeCell ref="F6:F7"/>
  </mergeCells>
  <pageMargins left="0.35433070866141736" right="0.35433070866141736" top="0.47244094488188981" bottom="0.39370078740157483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Ponudbeni predračun</vt:lpstr>
      <vt:lpstr>'Ponudbeni predračun'!Področje_tiskanja</vt:lpstr>
      <vt:lpstr>'Ponudbeni predračun'!Tiskanje_naslovov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Andrejc</dc:creator>
  <cp:lastModifiedBy>Tanja Dermastja</cp:lastModifiedBy>
  <cp:lastPrinted>2023-09-26T06:51:28Z</cp:lastPrinted>
  <dcterms:created xsi:type="dcterms:W3CDTF">2005-09-13T09:27:23Z</dcterms:created>
  <dcterms:modified xsi:type="dcterms:W3CDTF">2023-10-17T05:00:28Z</dcterms:modified>
</cp:coreProperties>
</file>