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LPT\2025\LPT-45-25 Drobni kovinski material\Objava\"/>
    </mc:Choice>
  </mc:AlternateContent>
  <xr:revisionPtr revIDLastSave="0" documentId="13_ncr:1_{A589A3DC-0088-400A-A203-7CA34704F5D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" i="1"/>
  <c r="H124" i="1" l="1"/>
  <c r="H126" i="1" s="1"/>
</calcChain>
</file>

<file path=xl/sharedStrings.xml><?xml version="1.0" encoding="utf-8"?>
<sst xmlns="http://schemas.openxmlformats.org/spreadsheetml/2006/main" count="451" uniqueCount="343">
  <si>
    <t xml:space="preserve">      </t>
  </si>
  <si>
    <t>KONČNI PONUDBENI PREDRAČUN</t>
  </si>
  <si>
    <t>priloga  2/1</t>
  </si>
  <si>
    <t>ki oddajamo ponudbo za javno naročilo:</t>
  </si>
  <si>
    <t>PREDRAČUN št. ______________________</t>
  </si>
  <si>
    <t>ARTIKEL - OPIS</t>
  </si>
  <si>
    <t>Enota</t>
  </si>
  <si>
    <t>okvirna količina</t>
  </si>
  <si>
    <t>Skupaj v EUR brez DDV</t>
  </si>
  <si>
    <t>1.</t>
  </si>
  <si>
    <t>KOS</t>
  </si>
  <si>
    <t>2.</t>
  </si>
  <si>
    <t>3.</t>
  </si>
  <si>
    <t>4.</t>
  </si>
  <si>
    <t>5.</t>
  </si>
  <si>
    <t>6.</t>
  </si>
  <si>
    <t>M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</si>
  <si>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</si>
  <si>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</si>
  <si>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</si>
  <si>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</si>
  <si>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</si>
  <si>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</si>
  <si>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</si>
  <si>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</si>
  <si>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</si>
  <si>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</si>
  <si>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</si>
  <si>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</si>
  <si>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</si>
  <si>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</si>
  <si>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</si>
  <si>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</si>
  <si>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</si>
  <si>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</si>
  <si>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</si>
  <si>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</si>
  <si>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</si>
  <si>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</si>
  <si>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</si>
  <si>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M2-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</si>
  <si>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</si>
  <si>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</si>
  <si>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</si>
  <si>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</si>
  <si>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</si>
  <si>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</si>
  <si>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</si>
  <si>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</si>
  <si>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</si>
  <si>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</si>
  <si>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</si>
  <si>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</si>
  <si>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KG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</si>
  <si>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</si>
  <si>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</si>
  <si>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</si>
  <si>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</si>
  <si>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</si>
  <si>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</si>
  <si>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</si>
  <si>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</si>
  <si>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</si>
  <si>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</si>
  <si>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</si>
  <si>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</si>
  <si>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</si>
  <si>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</si>
  <si>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</si>
  <si>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</si>
  <si>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</si>
  <si>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</si>
  <si>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</si>
  <si>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</si>
  <si>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</si>
  <si>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</si>
  <si>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</si>
  <si>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</si>
  <si>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</si>
  <si>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</si>
  <si>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</si>
  <si>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</si>
  <si>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</si>
  <si>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</si>
  <si>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</si>
  <si>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</si>
  <si>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</si>
  <si>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</si>
  <si>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</si>
  <si>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</si>
  <si>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</si>
  <si>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</si>
  <si>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</si>
  <si>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</si>
  <si>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</si>
  <si>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</si>
  <si>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</si>
  <si>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</si>
  <si>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</si>
  <si>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</si>
  <si>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</si>
  <si>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</si>
  <si>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</si>
  <si>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</si>
  <si>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</si>
  <si>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</si>
  <si>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</si>
  <si>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</si>
  <si>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</si>
  <si>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</si>
  <si>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</si>
  <si>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</si>
  <si>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</si>
  <si>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</si>
  <si>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</si>
  <si>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</si>
  <si>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</si>
  <si>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</si>
  <si>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</si>
  <si>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</si>
  <si>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</si>
  <si>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</si>
  <si>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</si>
  <si>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</si>
  <si>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</si>
  <si>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 xml:space="preserve"> DDV</t>
  </si>
  <si>
    <t xml:space="preserve">                       (kraj, datum)</t>
  </si>
  <si>
    <t>žig</t>
  </si>
  <si>
    <t>Čiščenje in barvanje po RAL lestvici</t>
  </si>
  <si>
    <t>Inox okvir za tipske stojnice</t>
  </si>
  <si>
    <t>RF pločevina 1mm</t>
  </si>
  <si>
    <t>RF pločevina 2mm</t>
  </si>
  <si>
    <t>RF pločevina 3mm</t>
  </si>
  <si>
    <t>Barvanje elementov v RAL</t>
  </si>
  <si>
    <t>Izdelava stavbnega pohištva v delavnici</t>
  </si>
  <si>
    <t>Krivljenje cevi na CNC krivilnem stroju</t>
  </si>
  <si>
    <t>Krivljenje na CNC krivilnem stroju</t>
  </si>
  <si>
    <t>Montažna dela na terenu</t>
  </si>
  <si>
    <t>Popravilo kovinskih pritrdilnih element.</t>
  </si>
  <si>
    <t>Predelava kovinske konstrukcije na teren</t>
  </si>
  <si>
    <t>Razrez na CNC laserskem stroju</t>
  </si>
  <si>
    <t>Razrez na strojnih škarjah</t>
  </si>
  <si>
    <t>vroče cinkanje</t>
  </si>
  <si>
    <t>Kovinski nastavek za klemfix</t>
  </si>
  <si>
    <t>Stojalo visoko prenosno</t>
  </si>
  <si>
    <t>Stojalo za zaporno desko – toplo cinkano</t>
  </si>
  <si>
    <t>Koles.stojalo drog fi 50mm RF ukriv 36cm</t>
  </si>
  <si>
    <t>Koles.stojalo drog fi 50mm RF ukriv 55cm</t>
  </si>
  <si>
    <t>Koles.stojalo drog fi 50mm RF ukriv110cm</t>
  </si>
  <si>
    <t>Kolesarski zvarjenec s petimi stojali</t>
  </si>
  <si>
    <t>Kolesarski zvarjenec s šestimi stojali</t>
  </si>
  <si>
    <t>Kolesarski zvarjenec s štirimi stojali</t>
  </si>
  <si>
    <t>Kolesarski zvarjenec s tremi stojali</t>
  </si>
  <si>
    <t>Lok cona za pešce Rf 60,3x6000</t>
  </si>
  <si>
    <t>Lok kolesarski cev fi 48,3 mm Rf</t>
  </si>
  <si>
    <t>Lok kolesarski cev fi 60,3 mm Rf</t>
  </si>
  <si>
    <t>Lovilna RF košara računov za AB</t>
  </si>
  <si>
    <t>Nadstrešek RF za avtomatsko blagajno</t>
  </si>
  <si>
    <t>Nosilec Al za vrstne sponke</t>
  </si>
  <si>
    <t>Nosilec ogledala dvojni (11201)</t>
  </si>
  <si>
    <t>Nosilec ogledala stenski (11201)</t>
  </si>
  <si>
    <t>Nosilec PZ sidrna plošča 300x300 I=2400</t>
  </si>
  <si>
    <t>Nosilec za PZ 60-340-150</t>
  </si>
  <si>
    <t>Nosilec za PZ 60-380-60</t>
  </si>
  <si>
    <t>Nosilec za PZ 60-450-110</t>
  </si>
  <si>
    <t>Nosilec za PZ 60-450-165</t>
  </si>
  <si>
    <t>Nosilec za PZ 60-450-90</t>
  </si>
  <si>
    <t>Nosilec za PZ 60-630-60</t>
  </si>
  <si>
    <t>Nosilec za PZ 60-700-130</t>
  </si>
  <si>
    <t>Nosilec za PZ 60-700-155</t>
  </si>
  <si>
    <t>Nosilec za PZ 60-700-180</t>
  </si>
  <si>
    <t>Nosilec za PZ 60-700-200</t>
  </si>
  <si>
    <t>Nosilec za PZ 60-700-75</t>
  </si>
  <si>
    <t>Nosilec za PZ 60-700-90</t>
  </si>
  <si>
    <t>Nosilec za PZ 60-990-60</t>
  </si>
  <si>
    <t>Nosilec za PZ fi 110 - 2.del</t>
  </si>
  <si>
    <t>Nosilec za PZ fi 130 - 2.del</t>
  </si>
  <si>
    <t>Nosilec za PZ fi 155 - 2.del</t>
  </si>
  <si>
    <t>Nosilec za PZ fi 165 - 2.del</t>
  </si>
  <si>
    <t>Nosilec za PZ fi 180 - 2.del</t>
  </si>
  <si>
    <t>Nosilec za PZ fi 200 - 2.del</t>
  </si>
  <si>
    <t>Nosilec za PZ fi 75 - 2.del</t>
  </si>
  <si>
    <t>Nosilec za PZ fi 90 - 2.del</t>
  </si>
  <si>
    <t>Objemka Al fi 110 znak/drog</t>
  </si>
  <si>
    <t>Objemka Al fi 130 znak/drog</t>
  </si>
  <si>
    <t>Objemka Al fi 155 znak/drog</t>
  </si>
  <si>
    <t>Objemka Al fi 165 znak/drog</t>
  </si>
  <si>
    <t>Objemka Al fi 180 znak/drog</t>
  </si>
  <si>
    <t>Objemka Al fi 200 znak/drog</t>
  </si>
  <si>
    <t>Objemka Al fi 60 znak/drog</t>
  </si>
  <si>
    <t>Objemka Al fi 60,3 znak/drog dvojna</t>
  </si>
  <si>
    <t>Objemka Al fi 63 polovična-lunca</t>
  </si>
  <si>
    <t>Objemka Al fi 63 znak/drog</t>
  </si>
  <si>
    <t>Objemka Al fi 63 znak/drog dvojna</t>
  </si>
  <si>
    <t>Objemka Al fi 75 znak/drog</t>
  </si>
  <si>
    <t>Objemka Al fi 90 znak/drog</t>
  </si>
  <si>
    <t>Objemka Fe/Zn fi 155 znak/drog</t>
  </si>
  <si>
    <t>Objemka Fe/Zn fi 90 znak/drog</t>
  </si>
  <si>
    <t>Objemka univerzalna inox do fi 150</t>
  </si>
  <si>
    <t>Objemka univerzalna inox do fi 200</t>
  </si>
  <si>
    <t>Objemka za drog 130</t>
  </si>
  <si>
    <t>Objemka za drog tip JR - P fi 193 mm</t>
  </si>
  <si>
    <t>Objemka za lamelo tipa TIOS</t>
  </si>
  <si>
    <t>Objemka za okvir ulične table fi 130</t>
  </si>
  <si>
    <t>Objemka za okvir ulične table fi 155 Rf</t>
  </si>
  <si>
    <t>Objemka za okvir ulične table fi 200 Rf</t>
  </si>
  <si>
    <t>Objemka za okvir ulične table fi 56 Rf</t>
  </si>
  <si>
    <t>Objemka za okvir ulične table fi 60 Rf</t>
  </si>
  <si>
    <t>Objemka za okvir ulične table fi 63 Rf</t>
  </si>
  <si>
    <t>Objemka za okvir ulične table fi 76 Rf</t>
  </si>
  <si>
    <t>Objemka za prometni znak fi 155 Rf</t>
  </si>
  <si>
    <t>Objemka za prometni znak fi 90 Rf</t>
  </si>
  <si>
    <t>Objemka za prometni znak RF drog fi 130</t>
  </si>
  <si>
    <t>Objemka za prometni znak višine 50 cm</t>
  </si>
  <si>
    <t>Objemka za ulično tablo: za drog 130mm</t>
  </si>
  <si>
    <t>Objemka za ulično tablo: za drog 155mm</t>
  </si>
  <si>
    <t>Objemka za ulično tablo: za drog 60,3mm</t>
  </si>
  <si>
    <t>Objemka za ulično tablo: za drog 60mm</t>
  </si>
  <si>
    <t>Objemka za ulično tablo: za drog 90mm</t>
  </si>
  <si>
    <t>Objemka za znak ali univerzal fi 180 Rf</t>
  </si>
  <si>
    <t>Palica RF fi 10</t>
  </si>
  <si>
    <t>Ploščica okrasna vroče cinkana rozeta</t>
  </si>
  <si>
    <t>Podložka 50x50x5 z luknjo fi 18, toplo c</t>
  </si>
  <si>
    <t>Podložka 60x60x5 z luknjo fi 20, toplo c</t>
  </si>
  <si>
    <t>Pokrovček Al za na semaforsko glavo</t>
  </si>
  <si>
    <t>Rozeta Rf - okrasna 200/65</t>
  </si>
  <si>
    <t>Rozeta zaščitna za drog PZ fi 20 Rf</t>
  </si>
  <si>
    <t>Sidro RF za Designa parkomat</t>
  </si>
  <si>
    <t>Sidro RF za Hectronic parkomat</t>
  </si>
  <si>
    <t>Sidro RF za Siemens parkomat</t>
  </si>
  <si>
    <t>Stebriček RF fi 60x1200</t>
  </si>
  <si>
    <t>Strehica RF za foto celico</t>
  </si>
  <si>
    <t>Varnostna ograja 200 x 100 cm</t>
  </si>
  <si>
    <t>Vijak M16 x 48, brez glave</t>
  </si>
  <si>
    <t>Zaščitna plošča RF "multicon"</t>
  </si>
  <si>
    <t>Zaščitna plošča RF čitalca bankovcev</t>
  </si>
  <si>
    <t>PRIKLOP KOMPLET Z VIJAKI</t>
  </si>
  <si>
    <t>DISTANČNIK RADARJA</t>
  </si>
  <si>
    <t>91100002</t>
  </si>
  <si>
    <t>91100050</t>
  </si>
  <si>
    <t>91100055</t>
  </si>
  <si>
    <t>91207089</t>
  </si>
  <si>
    <t>91207090</t>
  </si>
  <si>
    <t>91207078</t>
  </si>
  <si>
    <t>91203555</t>
  </si>
  <si>
    <t>91207075</t>
  </si>
  <si>
    <t>91207076</t>
  </si>
  <si>
    <t>91207077</t>
  </si>
  <si>
    <t>91200006</t>
  </si>
  <si>
    <t>91200059</t>
  </si>
  <si>
    <t>91200060</t>
  </si>
  <si>
    <t>91206851</t>
  </si>
  <si>
    <t>91206842</t>
  </si>
  <si>
    <t>91206840</t>
  </si>
  <si>
    <t>91200061</t>
  </si>
  <si>
    <t>91200062</t>
  </si>
  <si>
    <t>91207008</t>
  </si>
  <si>
    <t>91200068</t>
  </si>
  <si>
    <t>91207091</t>
  </si>
  <si>
    <t>91207092</t>
  </si>
  <si>
    <t>91207093</t>
  </si>
  <si>
    <t>91207094</t>
  </si>
  <si>
    <t>91207095</t>
  </si>
  <si>
    <t>91207096</t>
  </si>
  <si>
    <t>91200069</t>
  </si>
  <si>
    <t>91207097</t>
  </si>
  <si>
    <t>91207098</t>
  </si>
  <si>
    <t>91207099</t>
  </si>
  <si>
    <t>91200070</t>
  </si>
  <si>
    <t>91207100</t>
  </si>
  <si>
    <t>91207101</t>
  </si>
  <si>
    <t>91207102</t>
  </si>
  <si>
    <t>91207103</t>
  </si>
  <si>
    <t>91207104</t>
  </si>
  <si>
    <t>91207105</t>
  </si>
  <si>
    <t>91207106</t>
  </si>
  <si>
    <t>91207107</t>
  </si>
  <si>
    <t>91207108</t>
  </si>
  <si>
    <t>91207109</t>
  </si>
  <si>
    <t>91207111</t>
  </si>
  <si>
    <t>91202762</t>
  </si>
  <si>
    <t>91202763</t>
  </si>
  <si>
    <t>91207114</t>
  </si>
  <si>
    <t>91207115</t>
  </si>
  <si>
    <t>91207116</t>
  </si>
  <si>
    <t>91204868</t>
  </si>
  <si>
    <t>91204867</t>
  </si>
  <si>
    <t>91202800</t>
  </si>
  <si>
    <t>91204595</t>
  </si>
  <si>
    <t>91203389</t>
  </si>
  <si>
    <t>91207110</t>
  </si>
  <si>
    <t>91202760</t>
  </si>
  <si>
    <t>91200077</t>
  </si>
  <si>
    <t>91200091</t>
  </si>
  <si>
    <t>91202803</t>
  </si>
  <si>
    <t>91202804</t>
  </si>
  <si>
    <t>91200076</t>
  </si>
  <si>
    <t>91200078</t>
  </si>
  <si>
    <t>91200080</t>
  </si>
  <si>
    <t>91200081</t>
  </si>
  <si>
    <t>91200082</t>
  </si>
  <si>
    <t>91200083</t>
  </si>
  <si>
    <t>91200084</t>
  </si>
  <si>
    <t>91200085</t>
  </si>
  <si>
    <t>91200086</t>
  </si>
  <si>
    <t>91200087</t>
  </si>
  <si>
    <t>91200088</t>
  </si>
  <si>
    <t>91200089</t>
  </si>
  <si>
    <t>91207113</t>
  </si>
  <si>
    <t>91200090</t>
  </si>
  <si>
    <t>91202766</t>
  </si>
  <si>
    <t>91202767</t>
  </si>
  <si>
    <t>91202764</t>
  </si>
  <si>
    <t>91207112</t>
  </si>
  <si>
    <t>91202765</t>
  </si>
  <si>
    <t>91200092</t>
  </si>
  <si>
    <t>91206843</t>
  </si>
  <si>
    <t>91200095</t>
  </si>
  <si>
    <t>91207353</t>
  </si>
  <si>
    <t>91207354</t>
  </si>
  <si>
    <t>91206839</t>
  </si>
  <si>
    <t>91200094</t>
  </si>
  <si>
    <t>91202724</t>
  </si>
  <si>
    <t>91206848</t>
  </si>
  <si>
    <t>91206847</t>
  </si>
  <si>
    <t>91206846</t>
  </si>
  <si>
    <t>91206850</t>
  </si>
  <si>
    <t>91206849</t>
  </si>
  <si>
    <t>91206841</t>
  </si>
  <si>
    <t>91207352</t>
  </si>
  <si>
    <t>91206844</t>
  </si>
  <si>
    <t>91206845</t>
  </si>
  <si>
    <t/>
  </si>
  <si>
    <t>91207854</t>
  </si>
  <si>
    <t>H</t>
  </si>
  <si>
    <t xml:space="preserve">Cena na enoto v EUR brez DDV </t>
  </si>
  <si>
    <t>ŠIFRA ARTIKLA LPT</t>
  </si>
  <si>
    <t xml:space="preserve">Ponudnik:                                                                          </t>
  </si>
  <si>
    <t>podpis</t>
  </si>
  <si>
    <t>LPT-45/25- Dobava drobnega kovinskega materiala</t>
  </si>
  <si>
    <t>PONUDBENA VREDNOST ZA OBDOBJE 24 MESECEV brez DDV:</t>
  </si>
  <si>
    <t xml:space="preserve">PONUDBENA VREDNOST ZA OBDOBJE 24 MESECEV z DDV : </t>
  </si>
  <si>
    <t>Obešala za tipske obroče za reševanje 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</si>
</sst>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9.5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1" fillId="0" borderId="1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vertical="top" wrapText="1"/>
    </xf>
    <xf numFmtId="0" fontId="3" fillId="0" borderId="0" xfId="0" applyFont="1" applyProtection="1"/>
    <xf numFmtId="4" fontId="3" fillId="0" borderId="0" xfId="0" applyNumberFormat="1" applyFont="1" applyProtection="1"/>
    <xf numFmtId="0" fontId="1" fillId="0" borderId="0" xfId="0" applyFont="1" applyAlignment="1" applyProtection="1">
      <alignment horizontal="justify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8" fillId="0" borderId="6" xfId="0" applyFont="1" applyBorder="1" applyAlignment="1" applyProtection="1">
      <alignment horizontal="center"/>
    </xf>
    <xf numFmtId="4" fontId="8" fillId="0" borderId="6" xfId="0" applyNumberFormat="1" applyFont="1" applyBorder="1" applyAlignment="1" applyProtection="1">
      <alignment horizontal="center"/>
    </xf>
    <xf numFmtId="3" fontId="3" fillId="0" borderId="0" xfId="0" applyNumberFormat="1" applyFont="1" applyProtection="1"/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right"/>
    </xf>
    <xf numFmtId="9" fontId="8" fillId="0" borderId="5" xfId="0" applyNumberFormat="1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right"/>
    </xf>
    <xf numFmtId="4" fontId="12" fillId="0" borderId="5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/>
    </xf>
    <xf numFmtId="4" fontId="12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4" fillId="2" borderId="9" xfId="0" applyNumberFormat="1" applyFont="1" applyFill="1" applyBorder="1"/>
    <xf numFmtId="49" fontId="14" fillId="2" borderId="10" xfId="0" applyNumberFormat="1" applyFont="1" applyFill="1" applyBorder="1"/>
    <xf numFmtId="0" fontId="15" fillId="0" borderId="2" xfId="0" applyFont="1" applyBorder="1" applyAlignment="1" applyProtection="1">
      <alignment horizontal="center" vertical="top" wrapText="1"/>
    </xf>
    <xf numFmtId="0" fontId="16" fillId="0" borderId="0" xfId="0" applyFont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5" fillId="0" borderId="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center"/>
      <protection locked="0"/>
    </xf>
    <xf numFmtId="3" fontId="6" fillId="0" borderId="6" xfId="0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right"/>
    </xf>
    <xf numFmtId="4" fontId="18" fillId="0" borderId="5" xfId="0" applyNumberFormat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 wrapText="1" readingOrder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 applyProtection="1">
      <alignment horizontal="justify"/>
    </xf>
    <xf numFmtId="0" fontId="5" fillId="0" borderId="0" xfId="0" applyFont="1" applyAlignment="1" applyProtection="1">
      <alignment horizontal="justify"/>
    </xf>
    <xf numFmtId="0" fontId="4" fillId="0" borderId="0" xfId="0" applyFont="1" applyAlignment="1" applyProtection="1">
      <alignment horizontal="justify"/>
    </xf>
    <xf numFmtId="0" fontId="7" fillId="0" borderId="0" xfId="0" applyFont="1" applyProtection="1">
      <protection locked="0"/>
    </xf>
    <xf numFmtId="0" fontId="18" fillId="0" borderId="6" xfId="0" applyFont="1" applyBorder="1" applyAlignment="1" applyProtection="1">
      <alignment horizontal="right"/>
    </xf>
  </cellXfs>
  <cellStyles count="2">
    <cellStyle name="Navadno" xfId="0" builtinId="0"/>
    <cellStyle name="Navadno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67"/>
  <sheetViews>
    <sheetView tabSelected="1" zoomScaleNormal="100" workbookViewId="0">
      <selection activeCell="C31" sqref="C31"/>
    </sheetView>
  </sheetViews>
  <sheetFormatPr defaultColWidth="9" defaultRowHeight="14.25" x14ac:dyDescent="0.2"/>
  <cols>
    <col min="1" max="1" width="1.85546875" style="3" customWidth="1"/>
    <col min="2" max="2" width="4.85546875" style="18" customWidth="1"/>
    <col min="3" max="3" width="10" style="31" customWidth="1"/>
    <col min="4" max="4" width="49.140625" style="3" customWidth="1"/>
    <col min="5" max="5" width="7.85546875" style="3" bestFit="1" customWidth="1"/>
    <col min="6" max="6" width="10.140625" style="3" bestFit="1" customWidth="1"/>
    <col min="7" max="7" width="14.5703125" style="3" customWidth="1"/>
    <col min="8" max="8" width="13.7109375" style="3" customWidth="1"/>
    <col min="9" max="9" width="11.5703125" style="3" bestFit="1" customWidth="1"/>
    <col min="10" max="10" width="9" style="3"/>
    <col min="11" max="11" width="0" style="3" hidden="1" customWidth="1"/>
    <col min="12" max="13" width="9" style="4"/>
    <col min="14" max="16384" width="9" style="3"/>
  </cols>
  <sheetData>
    <row r="2" spans="2:8" ht="15.75" customHeight="1" x14ac:dyDescent="0.2">
      <c r="B2" s="1" t="s">
        <v>0</v>
      </c>
      <c r="C2" s="27"/>
      <c r="D2" s="2" t="s">
        <v>1</v>
      </c>
      <c r="E2" s="44" t="s">
        <v>2</v>
      </c>
      <c r="F2" s="45"/>
    </row>
    <row r="4" spans="2:8" x14ac:dyDescent="0.2">
      <c r="B4" s="46" t="s">
        <v>337</v>
      </c>
      <c r="C4" s="46"/>
      <c r="D4" s="47"/>
      <c r="E4" s="47"/>
      <c r="F4" s="47"/>
      <c r="G4" s="47"/>
      <c r="H4" s="47"/>
    </row>
    <row r="5" spans="2:8" ht="19.5" customHeight="1" x14ac:dyDescent="0.2">
      <c r="B5" s="48" t="s">
        <v>3</v>
      </c>
      <c r="C5" s="48"/>
      <c r="D5" s="48"/>
      <c r="E5" s="48"/>
      <c r="F5" s="48"/>
      <c r="G5" s="5"/>
    </row>
    <row r="7" spans="2:8" x14ac:dyDescent="0.2">
      <c r="B7" s="49" t="s">
        <v>339</v>
      </c>
      <c r="C7" s="50"/>
      <c r="D7" s="50"/>
      <c r="E7" s="50"/>
      <c r="F7" s="50"/>
      <c r="G7" s="50"/>
      <c r="H7" s="50"/>
    </row>
    <row r="9" spans="2:8" ht="15" customHeight="1" x14ac:dyDescent="0.2">
      <c r="B9" s="51" t="s">
        <v>4</v>
      </c>
      <c r="C9" s="51"/>
      <c r="D9" s="51"/>
    </row>
    <row r="10" spans="2:8" ht="15" customHeight="1" x14ac:dyDescent="0.2">
      <c r="B10" s="6"/>
      <c r="C10" s="28"/>
      <c r="D10" s="7"/>
    </row>
    <row r="11" spans="2:8" ht="45.75" customHeight="1" x14ac:dyDescent="0.2">
      <c r="B11" s="35"/>
      <c r="C11" s="36" t="s">
        <v>336</v>
      </c>
      <c r="D11" s="37" t="s">
        <v>5</v>
      </c>
      <c r="E11" s="38" t="s">
        <v>6</v>
      </c>
      <c r="F11" s="38" t="s">
        <v>7</v>
      </c>
      <c r="G11" s="38" t="s">
        <v>335</v>
      </c>
      <c r="H11" s="38" t="s">
        <v>8</v>
      </c>
    </row>
    <row r="12" spans="2:8" ht="15" x14ac:dyDescent="0.2">
      <c r="B12" s="8" t="s">
        <v>9</v>
      </c>
      <c r="C12" s="29"/>
      <c r="D12" s="25" t="s">
        <v>128</v>
      </c>
      <c r="E12" s="25" t="s">
        <v>10</v>
      </c>
      <c r="F12" s="34">
        <v>1</v>
      </c>
      <c r="G12" s="9"/>
      <c r="H12" s="9">
        <f>F12*G12</f>
        <v>0</v>
      </c>
    </row>
    <row r="13" spans="2:8" ht="15" x14ac:dyDescent="0.2">
      <c r="B13" s="8" t="s">
        <v>11</v>
      </c>
      <c r="C13" s="29"/>
      <c r="D13" s="26" t="s">
        <v>129</v>
      </c>
      <c r="E13" s="26" t="s">
        <v>10</v>
      </c>
      <c r="F13" s="34">
        <v>6</v>
      </c>
      <c r="G13" s="9"/>
      <c r="H13" s="9">
        <f t="shared" ref="H13:H76" si="0">F13*G13</f>
        <v>0</v>
      </c>
    </row>
    <row r="14" spans="2:8" ht="20.25" customHeight="1" x14ac:dyDescent="0.2">
      <c r="B14" s="8" t="s">
        <v>12</v>
      </c>
      <c r="C14" s="29"/>
      <c r="D14" s="26" t="s">
        <v>342</v>
      </c>
      <c r="E14" s="26" t="s">
        <v>10</v>
      </c>
      <c r="F14" s="34">
        <v>1</v>
      </c>
      <c r="G14" s="9"/>
      <c r="H14" s="9">
        <f t="shared" si="0"/>
        <v>0</v>
      </c>
    </row>
    <row r="15" spans="2:8" ht="15" x14ac:dyDescent="0.2">
      <c r="B15" s="8" t="s">
        <v>13</v>
      </c>
      <c r="C15" s="29"/>
      <c r="D15" s="26" t="s">
        <v>130</v>
      </c>
      <c r="E15" s="26" t="s">
        <v>40</v>
      </c>
      <c r="F15" s="34">
        <v>1</v>
      </c>
      <c r="G15" s="9"/>
      <c r="H15" s="9">
        <f t="shared" si="0"/>
        <v>0</v>
      </c>
    </row>
    <row r="16" spans="2:8" ht="15" x14ac:dyDescent="0.2">
      <c r="B16" s="8" t="s">
        <v>14</v>
      </c>
      <c r="C16" s="29"/>
      <c r="D16" s="26" t="s">
        <v>131</v>
      </c>
      <c r="E16" s="26" t="s">
        <v>40</v>
      </c>
      <c r="F16" s="34">
        <v>4</v>
      </c>
      <c r="G16" s="9"/>
      <c r="H16" s="9">
        <f t="shared" si="0"/>
        <v>0</v>
      </c>
    </row>
    <row r="17" spans="2:9" ht="15" x14ac:dyDescent="0.2">
      <c r="B17" s="8" t="s">
        <v>15</v>
      </c>
      <c r="C17" s="29"/>
      <c r="D17" s="26" t="s">
        <v>132</v>
      </c>
      <c r="E17" s="26" t="s">
        <v>40</v>
      </c>
      <c r="F17" s="34">
        <v>4</v>
      </c>
      <c r="G17" s="9"/>
      <c r="H17" s="9">
        <f t="shared" si="0"/>
        <v>0</v>
      </c>
    </row>
    <row r="18" spans="2:9" ht="15" x14ac:dyDescent="0.2">
      <c r="B18" s="8" t="s">
        <v>17</v>
      </c>
      <c r="C18" s="29"/>
      <c r="D18" s="26" t="s">
        <v>133</v>
      </c>
      <c r="E18" s="26" t="s">
        <v>16</v>
      </c>
      <c r="F18" s="34">
        <v>7</v>
      </c>
      <c r="G18" s="9"/>
      <c r="H18" s="9">
        <f t="shared" si="0"/>
        <v>0</v>
      </c>
    </row>
    <row r="19" spans="2:9" ht="15" x14ac:dyDescent="0.2">
      <c r="B19" s="8" t="s">
        <v>18</v>
      </c>
      <c r="C19" s="29"/>
      <c r="D19" s="26" t="s">
        <v>134</v>
      </c>
      <c r="E19" s="26" t="s">
        <v>334</v>
      </c>
      <c r="F19" s="34">
        <v>5</v>
      </c>
      <c r="G19" s="9"/>
      <c r="H19" s="9">
        <f t="shared" si="0"/>
        <v>0</v>
      </c>
    </row>
    <row r="20" spans="2:9" ht="15" x14ac:dyDescent="0.2">
      <c r="B20" s="8" t="s">
        <v>19</v>
      </c>
      <c r="C20" s="29"/>
      <c r="D20" s="26" t="s">
        <v>135</v>
      </c>
      <c r="E20" s="26" t="s">
        <v>334</v>
      </c>
      <c r="F20" s="34">
        <v>3</v>
      </c>
      <c r="G20" s="9"/>
      <c r="H20" s="9">
        <f t="shared" si="0"/>
        <v>0</v>
      </c>
    </row>
    <row r="21" spans="2:9" ht="15" x14ac:dyDescent="0.2">
      <c r="B21" s="8" t="s">
        <v>20</v>
      </c>
      <c r="C21" s="29"/>
      <c r="D21" s="26" t="s">
        <v>136</v>
      </c>
      <c r="E21" s="26" t="s">
        <v>334</v>
      </c>
      <c r="F21" s="34">
        <v>8</v>
      </c>
      <c r="G21" s="9"/>
      <c r="H21" s="9">
        <f t="shared" si="0"/>
        <v>0</v>
      </c>
      <c r="I21" s="4"/>
    </row>
    <row r="22" spans="2:9" ht="15" x14ac:dyDescent="0.2">
      <c r="B22" s="8" t="s">
        <v>21</v>
      </c>
      <c r="C22" s="29"/>
      <c r="D22" s="26" t="s">
        <v>137</v>
      </c>
      <c r="E22" s="26" t="s">
        <v>334</v>
      </c>
      <c r="F22" s="34">
        <v>1</v>
      </c>
      <c r="G22" s="9"/>
      <c r="H22" s="9">
        <f t="shared" si="0"/>
        <v>0</v>
      </c>
    </row>
    <row r="23" spans="2:9" ht="15" x14ac:dyDescent="0.2">
      <c r="B23" s="8" t="s">
        <v>22</v>
      </c>
      <c r="C23" s="29"/>
      <c r="D23" s="26" t="s">
        <v>138</v>
      </c>
      <c r="E23" s="26" t="s">
        <v>334</v>
      </c>
      <c r="F23" s="34">
        <v>5</v>
      </c>
      <c r="G23" s="9"/>
      <c r="H23" s="9">
        <f t="shared" si="0"/>
        <v>0</v>
      </c>
    </row>
    <row r="24" spans="2:9" ht="15" x14ac:dyDescent="0.2">
      <c r="B24" s="8" t="s">
        <v>23</v>
      </c>
      <c r="C24" s="29"/>
      <c r="D24" s="26" t="s">
        <v>139</v>
      </c>
      <c r="E24" s="26" t="s">
        <v>334</v>
      </c>
      <c r="F24" s="34">
        <v>4</v>
      </c>
      <c r="G24" s="9"/>
      <c r="H24" s="9">
        <f t="shared" si="0"/>
        <v>0</v>
      </c>
    </row>
    <row r="25" spans="2:9" ht="15" x14ac:dyDescent="0.2">
      <c r="B25" s="8" t="s">
        <v>24</v>
      </c>
      <c r="C25" s="29"/>
      <c r="D25" s="26" t="s">
        <v>140</v>
      </c>
      <c r="E25" s="26" t="s">
        <v>334</v>
      </c>
      <c r="F25" s="34">
        <v>4</v>
      </c>
      <c r="G25" s="9"/>
      <c r="H25" s="9">
        <f t="shared" si="0"/>
        <v>0</v>
      </c>
    </row>
    <row r="26" spans="2:9" ht="15" x14ac:dyDescent="0.2">
      <c r="B26" s="8" t="s">
        <v>25</v>
      </c>
      <c r="C26" s="29"/>
      <c r="D26" s="26" t="s">
        <v>141</v>
      </c>
      <c r="E26" s="26" t="s">
        <v>334</v>
      </c>
      <c r="F26" s="34">
        <v>7</v>
      </c>
      <c r="G26" s="9"/>
      <c r="H26" s="9">
        <f t="shared" si="0"/>
        <v>0</v>
      </c>
    </row>
    <row r="27" spans="2:9" ht="15" x14ac:dyDescent="0.2">
      <c r="B27" s="8" t="s">
        <v>26</v>
      </c>
      <c r="C27" s="29"/>
      <c r="D27" s="26" t="s">
        <v>142</v>
      </c>
      <c r="E27" s="26" t="s">
        <v>53</v>
      </c>
      <c r="F27" s="34">
        <v>20</v>
      </c>
      <c r="G27" s="9"/>
      <c r="H27" s="9">
        <f t="shared" si="0"/>
        <v>0</v>
      </c>
    </row>
    <row r="28" spans="2:9" ht="15" x14ac:dyDescent="0.2">
      <c r="B28" s="8" t="s">
        <v>27</v>
      </c>
      <c r="C28" s="26" t="s">
        <v>238</v>
      </c>
      <c r="D28" s="26" t="s">
        <v>143</v>
      </c>
      <c r="E28" s="26" t="s">
        <v>10</v>
      </c>
      <c r="F28" s="34">
        <v>200</v>
      </c>
      <c r="G28" s="9"/>
      <c r="H28" s="9">
        <f t="shared" si="0"/>
        <v>0</v>
      </c>
    </row>
    <row r="29" spans="2:9" ht="15" x14ac:dyDescent="0.2">
      <c r="B29" s="8" t="s">
        <v>28</v>
      </c>
      <c r="C29" s="26" t="s">
        <v>239</v>
      </c>
      <c r="D29" s="26" t="s">
        <v>144</v>
      </c>
      <c r="E29" s="26" t="s">
        <v>10</v>
      </c>
      <c r="F29" s="34">
        <v>400</v>
      </c>
      <c r="G29" s="9"/>
      <c r="H29" s="9">
        <f t="shared" si="0"/>
        <v>0</v>
      </c>
    </row>
    <row r="30" spans="2:9" ht="15" x14ac:dyDescent="0.2">
      <c r="B30" s="8" t="s">
        <v>29</v>
      </c>
      <c r="C30" s="26" t="s">
        <v>240</v>
      </c>
      <c r="D30" s="26" t="s">
        <v>145</v>
      </c>
      <c r="E30" s="26" t="s">
        <v>10</v>
      </c>
      <c r="F30" s="34">
        <v>400</v>
      </c>
      <c r="G30" s="9"/>
      <c r="H30" s="9">
        <f t="shared" si="0"/>
        <v>0</v>
      </c>
    </row>
    <row r="31" spans="2:9" ht="15" x14ac:dyDescent="0.2">
      <c r="B31" s="8" t="s">
        <v>30</v>
      </c>
      <c r="C31" s="26" t="s">
        <v>241</v>
      </c>
      <c r="D31" s="26" t="s">
        <v>146</v>
      </c>
      <c r="E31" s="26" t="s">
        <v>10</v>
      </c>
      <c r="F31" s="34">
        <v>30</v>
      </c>
      <c r="G31" s="9"/>
      <c r="H31" s="9">
        <f t="shared" si="0"/>
        <v>0</v>
      </c>
    </row>
    <row r="32" spans="2:9" ht="15" x14ac:dyDescent="0.2">
      <c r="B32" s="8" t="s">
        <v>31</v>
      </c>
      <c r="C32" s="26" t="s">
        <v>242</v>
      </c>
      <c r="D32" s="26" t="s">
        <v>147</v>
      </c>
      <c r="E32" s="26" t="s">
        <v>10</v>
      </c>
      <c r="F32" s="34">
        <v>30</v>
      </c>
      <c r="G32" s="9"/>
      <c r="H32" s="9">
        <f t="shared" si="0"/>
        <v>0</v>
      </c>
    </row>
    <row r="33" spans="2:9" ht="15" x14ac:dyDescent="0.2">
      <c r="B33" s="8" t="s">
        <v>32</v>
      </c>
      <c r="C33" s="26" t="s">
        <v>243</v>
      </c>
      <c r="D33" s="26" t="s">
        <v>148</v>
      </c>
      <c r="E33" s="26" t="s">
        <v>10</v>
      </c>
      <c r="F33" s="34">
        <v>40</v>
      </c>
      <c r="G33" s="9"/>
      <c r="H33" s="9">
        <f t="shared" si="0"/>
        <v>0</v>
      </c>
    </row>
    <row r="34" spans="2:9" ht="15" x14ac:dyDescent="0.2">
      <c r="B34" s="8" t="s">
        <v>33</v>
      </c>
      <c r="C34" s="26" t="s">
        <v>244</v>
      </c>
      <c r="D34" s="26" t="s">
        <v>149</v>
      </c>
      <c r="E34" s="26" t="s">
        <v>10</v>
      </c>
      <c r="F34" s="34">
        <v>25</v>
      </c>
      <c r="G34" s="9"/>
      <c r="H34" s="9">
        <f t="shared" si="0"/>
        <v>0</v>
      </c>
    </row>
    <row r="35" spans="2:9" ht="15" x14ac:dyDescent="0.2">
      <c r="B35" s="8" t="s">
        <v>34</v>
      </c>
      <c r="C35" s="26" t="s">
        <v>245</v>
      </c>
      <c r="D35" s="26" t="s">
        <v>150</v>
      </c>
      <c r="E35" s="26" t="s">
        <v>10</v>
      </c>
      <c r="F35" s="34">
        <v>20</v>
      </c>
      <c r="G35" s="9"/>
      <c r="H35" s="9">
        <f t="shared" si="0"/>
        <v>0</v>
      </c>
    </row>
    <row r="36" spans="2:9" ht="15" x14ac:dyDescent="0.2">
      <c r="B36" s="8" t="s">
        <v>35</v>
      </c>
      <c r="C36" s="26" t="s">
        <v>246</v>
      </c>
      <c r="D36" s="26" t="s">
        <v>151</v>
      </c>
      <c r="E36" s="26" t="s">
        <v>10</v>
      </c>
      <c r="F36" s="34">
        <v>20</v>
      </c>
      <c r="G36" s="9"/>
      <c r="H36" s="9">
        <f t="shared" si="0"/>
        <v>0</v>
      </c>
    </row>
    <row r="37" spans="2:9" ht="15" x14ac:dyDescent="0.2">
      <c r="B37" s="8" t="s">
        <v>36</v>
      </c>
      <c r="C37" s="26" t="s">
        <v>247</v>
      </c>
      <c r="D37" s="26" t="s">
        <v>152</v>
      </c>
      <c r="E37" s="26" t="s">
        <v>10</v>
      </c>
      <c r="F37" s="34">
        <v>20</v>
      </c>
      <c r="G37" s="9"/>
      <c r="H37" s="9">
        <f t="shared" si="0"/>
        <v>0</v>
      </c>
    </row>
    <row r="38" spans="2:9" ht="15" x14ac:dyDescent="0.2">
      <c r="B38" s="8" t="s">
        <v>37</v>
      </c>
      <c r="C38" s="26" t="s">
        <v>248</v>
      </c>
      <c r="D38" s="26" t="s">
        <v>153</v>
      </c>
      <c r="E38" s="26" t="s">
        <v>10</v>
      </c>
      <c r="F38" s="34">
        <v>5</v>
      </c>
      <c r="G38" s="9"/>
      <c r="H38" s="9">
        <f t="shared" si="0"/>
        <v>0</v>
      </c>
    </row>
    <row r="39" spans="2:9" ht="15" x14ac:dyDescent="0.2">
      <c r="B39" s="8" t="s">
        <v>38</v>
      </c>
      <c r="C39" s="26" t="s">
        <v>249</v>
      </c>
      <c r="D39" s="26" t="s">
        <v>154</v>
      </c>
      <c r="E39" s="26" t="s">
        <v>10</v>
      </c>
      <c r="F39" s="34">
        <v>30</v>
      </c>
      <c r="G39" s="9"/>
      <c r="H39" s="9">
        <f t="shared" si="0"/>
        <v>0</v>
      </c>
    </row>
    <row r="40" spans="2:9" ht="15" x14ac:dyDescent="0.2">
      <c r="B40" s="8" t="s">
        <v>39</v>
      </c>
      <c r="C40" s="26" t="s">
        <v>250</v>
      </c>
      <c r="D40" s="26" t="s">
        <v>155</v>
      </c>
      <c r="E40" s="26" t="s">
        <v>10</v>
      </c>
      <c r="F40" s="34">
        <v>30</v>
      </c>
      <c r="G40" s="9"/>
      <c r="H40" s="9">
        <f t="shared" si="0"/>
        <v>0</v>
      </c>
    </row>
    <row r="41" spans="2:9" ht="15" x14ac:dyDescent="0.2">
      <c r="B41" s="8" t="s">
        <v>41</v>
      </c>
      <c r="C41" s="26" t="s">
        <v>251</v>
      </c>
      <c r="D41" s="26" t="s">
        <v>156</v>
      </c>
      <c r="E41" s="26" t="s">
        <v>10</v>
      </c>
      <c r="F41" s="34">
        <v>2</v>
      </c>
      <c r="G41" s="9"/>
      <c r="H41" s="9">
        <f t="shared" si="0"/>
        <v>0</v>
      </c>
    </row>
    <row r="42" spans="2:9" ht="15" x14ac:dyDescent="0.2">
      <c r="B42" s="8" t="s">
        <v>42</v>
      </c>
      <c r="C42" s="26" t="s">
        <v>252</v>
      </c>
      <c r="D42" s="26" t="s">
        <v>157</v>
      </c>
      <c r="E42" s="26" t="s">
        <v>10</v>
      </c>
      <c r="F42" s="34">
        <v>1</v>
      </c>
      <c r="G42" s="9"/>
      <c r="H42" s="9">
        <f t="shared" si="0"/>
        <v>0</v>
      </c>
    </row>
    <row r="43" spans="2:9" ht="15" x14ac:dyDescent="0.2">
      <c r="B43" s="8" t="s">
        <v>43</v>
      </c>
      <c r="C43" s="26" t="s">
        <v>253</v>
      </c>
      <c r="D43" s="26" t="s">
        <v>158</v>
      </c>
      <c r="E43" s="26" t="s">
        <v>10</v>
      </c>
      <c r="F43" s="34">
        <v>4</v>
      </c>
      <c r="G43" s="9"/>
      <c r="H43" s="9">
        <f t="shared" si="0"/>
        <v>0</v>
      </c>
    </row>
    <row r="44" spans="2:9" ht="15" x14ac:dyDescent="0.2">
      <c r="B44" s="8" t="s">
        <v>44</v>
      </c>
      <c r="C44" s="26" t="s">
        <v>254</v>
      </c>
      <c r="D44" s="26" t="s">
        <v>159</v>
      </c>
      <c r="E44" s="26" t="s">
        <v>10</v>
      </c>
      <c r="F44" s="34">
        <v>20</v>
      </c>
      <c r="G44" s="9"/>
      <c r="H44" s="9">
        <f t="shared" si="0"/>
        <v>0</v>
      </c>
    </row>
    <row r="45" spans="2:9" ht="15" x14ac:dyDescent="0.2">
      <c r="B45" s="8" t="s">
        <v>45</v>
      </c>
      <c r="C45" s="26" t="s">
        <v>255</v>
      </c>
      <c r="D45" s="26" t="s">
        <v>160</v>
      </c>
      <c r="E45" s="26" t="s">
        <v>10</v>
      </c>
      <c r="F45" s="34">
        <v>10</v>
      </c>
      <c r="G45" s="9"/>
      <c r="H45" s="9">
        <f t="shared" si="0"/>
        <v>0</v>
      </c>
    </row>
    <row r="46" spans="2:9" ht="15" x14ac:dyDescent="0.2">
      <c r="B46" s="8" t="s">
        <v>46</v>
      </c>
      <c r="C46" s="26" t="s">
        <v>256</v>
      </c>
      <c r="D46" s="26" t="s">
        <v>161</v>
      </c>
      <c r="E46" s="26" t="s">
        <v>10</v>
      </c>
      <c r="F46" s="34">
        <v>3</v>
      </c>
      <c r="G46" s="9"/>
      <c r="H46" s="9">
        <f t="shared" si="0"/>
        <v>0</v>
      </c>
    </row>
    <row r="47" spans="2:9" ht="15" x14ac:dyDescent="0.2">
      <c r="B47" s="8" t="s">
        <v>47</v>
      </c>
      <c r="C47" s="26" t="s">
        <v>257</v>
      </c>
      <c r="D47" s="26" t="s">
        <v>162</v>
      </c>
      <c r="E47" s="26" t="s">
        <v>10</v>
      </c>
      <c r="F47" s="34">
        <v>90</v>
      </c>
      <c r="G47" s="9"/>
      <c r="H47" s="9">
        <f t="shared" si="0"/>
        <v>0</v>
      </c>
    </row>
    <row r="48" spans="2:9" ht="15" x14ac:dyDescent="0.2">
      <c r="B48" s="8" t="s">
        <v>48</v>
      </c>
      <c r="C48" s="26" t="s">
        <v>258</v>
      </c>
      <c r="D48" s="26" t="s">
        <v>163</v>
      </c>
      <c r="E48" s="26" t="s">
        <v>10</v>
      </c>
      <c r="F48" s="34">
        <v>80</v>
      </c>
      <c r="G48" s="9"/>
      <c r="H48" s="9">
        <f t="shared" si="0"/>
        <v>0</v>
      </c>
      <c r="I48" s="4"/>
    </row>
    <row r="49" spans="2:9" ht="15" x14ac:dyDescent="0.2">
      <c r="B49" s="8" t="s">
        <v>49</v>
      </c>
      <c r="C49" s="26" t="s">
        <v>259</v>
      </c>
      <c r="D49" s="26" t="s">
        <v>164</v>
      </c>
      <c r="E49" s="26" t="s">
        <v>10</v>
      </c>
      <c r="F49" s="34">
        <v>90</v>
      </c>
      <c r="G49" s="9"/>
      <c r="H49" s="9">
        <f t="shared" si="0"/>
        <v>0</v>
      </c>
    </row>
    <row r="50" spans="2:9" ht="15" x14ac:dyDescent="0.2">
      <c r="B50" s="8" t="s">
        <v>50</v>
      </c>
      <c r="C50" s="26" t="s">
        <v>260</v>
      </c>
      <c r="D50" s="26" t="s">
        <v>165</v>
      </c>
      <c r="E50" s="26" t="s">
        <v>10</v>
      </c>
      <c r="F50" s="34">
        <v>100</v>
      </c>
      <c r="G50" s="9"/>
      <c r="H50" s="9">
        <f t="shared" si="0"/>
        <v>0</v>
      </c>
    </row>
    <row r="51" spans="2:9" ht="15" x14ac:dyDescent="0.2">
      <c r="B51" s="8" t="s">
        <v>51</v>
      </c>
      <c r="C51" s="26" t="s">
        <v>261</v>
      </c>
      <c r="D51" s="26" t="s">
        <v>166</v>
      </c>
      <c r="E51" s="26" t="s">
        <v>10</v>
      </c>
      <c r="F51" s="34">
        <v>100</v>
      </c>
      <c r="G51" s="9"/>
      <c r="H51" s="9">
        <f t="shared" si="0"/>
        <v>0</v>
      </c>
    </row>
    <row r="52" spans="2:9" ht="15" x14ac:dyDescent="0.2">
      <c r="B52" s="8" t="s">
        <v>52</v>
      </c>
      <c r="C52" s="26" t="s">
        <v>262</v>
      </c>
      <c r="D52" s="26" t="s">
        <v>167</v>
      </c>
      <c r="E52" s="26" t="s">
        <v>10</v>
      </c>
      <c r="F52" s="34">
        <v>100</v>
      </c>
      <c r="G52" s="9"/>
      <c r="H52" s="9">
        <f t="shared" si="0"/>
        <v>0</v>
      </c>
    </row>
    <row r="53" spans="2:9" ht="15" x14ac:dyDescent="0.2">
      <c r="B53" s="8" t="s">
        <v>54</v>
      </c>
      <c r="C53" s="26" t="s">
        <v>263</v>
      </c>
      <c r="D53" s="26" t="s">
        <v>168</v>
      </c>
      <c r="E53" s="26" t="s">
        <v>10</v>
      </c>
      <c r="F53" s="34">
        <v>75</v>
      </c>
      <c r="G53" s="9"/>
      <c r="H53" s="9">
        <f t="shared" si="0"/>
        <v>0</v>
      </c>
    </row>
    <row r="54" spans="2:9" ht="15" x14ac:dyDescent="0.2">
      <c r="B54" s="8" t="s">
        <v>55</v>
      </c>
      <c r="C54" s="26" t="s">
        <v>264</v>
      </c>
      <c r="D54" s="26" t="s">
        <v>169</v>
      </c>
      <c r="E54" s="26" t="s">
        <v>10</v>
      </c>
      <c r="F54" s="34">
        <v>65</v>
      </c>
      <c r="G54" s="9"/>
      <c r="H54" s="9">
        <f t="shared" si="0"/>
        <v>0</v>
      </c>
    </row>
    <row r="55" spans="2:9" ht="15" x14ac:dyDescent="0.2">
      <c r="B55" s="8" t="s">
        <v>56</v>
      </c>
      <c r="C55" s="26" t="s">
        <v>265</v>
      </c>
      <c r="D55" s="26" t="s">
        <v>170</v>
      </c>
      <c r="E55" s="26" t="s">
        <v>10</v>
      </c>
      <c r="F55" s="34">
        <v>65</v>
      </c>
      <c r="G55" s="9"/>
      <c r="H55" s="9">
        <f t="shared" si="0"/>
        <v>0</v>
      </c>
    </row>
    <row r="56" spans="2:9" ht="15" x14ac:dyDescent="0.2">
      <c r="B56" s="8" t="s">
        <v>57</v>
      </c>
      <c r="C56" s="26" t="s">
        <v>266</v>
      </c>
      <c r="D56" s="26" t="s">
        <v>171</v>
      </c>
      <c r="E56" s="26" t="s">
        <v>10</v>
      </c>
      <c r="F56" s="34">
        <v>80</v>
      </c>
      <c r="G56" s="9"/>
      <c r="H56" s="9">
        <f t="shared" si="0"/>
        <v>0</v>
      </c>
    </row>
    <row r="57" spans="2:9" ht="15" x14ac:dyDescent="0.2">
      <c r="B57" s="8" t="s">
        <v>58</v>
      </c>
      <c r="C57" s="26" t="s">
        <v>267</v>
      </c>
      <c r="D57" s="26" t="s">
        <v>172</v>
      </c>
      <c r="E57" s="26" t="s">
        <v>10</v>
      </c>
      <c r="F57" s="34">
        <v>65</v>
      </c>
      <c r="G57" s="9"/>
      <c r="H57" s="9">
        <f t="shared" si="0"/>
        <v>0</v>
      </c>
    </row>
    <row r="58" spans="2:9" ht="15" x14ac:dyDescent="0.2">
      <c r="B58" s="8" t="s">
        <v>59</v>
      </c>
      <c r="C58" s="26" t="s">
        <v>268</v>
      </c>
      <c r="D58" s="26" t="s">
        <v>173</v>
      </c>
      <c r="E58" s="26" t="s">
        <v>10</v>
      </c>
      <c r="F58" s="34">
        <v>50</v>
      </c>
      <c r="G58" s="9"/>
      <c r="H58" s="9">
        <f t="shared" si="0"/>
        <v>0</v>
      </c>
    </row>
    <row r="59" spans="2:9" ht="15" x14ac:dyDescent="0.2">
      <c r="B59" s="8" t="s">
        <v>60</v>
      </c>
      <c r="C59" s="26" t="s">
        <v>269</v>
      </c>
      <c r="D59" s="26" t="s">
        <v>174</v>
      </c>
      <c r="E59" s="26" t="s">
        <v>10</v>
      </c>
      <c r="F59" s="34">
        <v>50</v>
      </c>
      <c r="G59" s="9"/>
      <c r="H59" s="9">
        <f t="shared" si="0"/>
        <v>0</v>
      </c>
    </row>
    <row r="60" spans="2:9" ht="15" x14ac:dyDescent="0.2">
      <c r="B60" s="8" t="s">
        <v>61</v>
      </c>
      <c r="C60" s="26" t="s">
        <v>270</v>
      </c>
      <c r="D60" s="26" t="s">
        <v>175</v>
      </c>
      <c r="E60" s="26" t="s">
        <v>10</v>
      </c>
      <c r="F60" s="34">
        <v>150</v>
      </c>
      <c r="G60" s="9"/>
      <c r="H60" s="9">
        <f t="shared" si="0"/>
        <v>0</v>
      </c>
      <c r="I60" s="4"/>
    </row>
    <row r="61" spans="2:9" ht="15" x14ac:dyDescent="0.2">
      <c r="B61" s="8" t="s">
        <v>62</v>
      </c>
      <c r="C61" s="26" t="s">
        <v>271</v>
      </c>
      <c r="D61" s="26" t="s">
        <v>176</v>
      </c>
      <c r="E61" s="26" t="s">
        <v>10</v>
      </c>
      <c r="F61" s="34">
        <v>150</v>
      </c>
      <c r="G61" s="9"/>
      <c r="H61" s="9">
        <f t="shared" si="0"/>
        <v>0</v>
      </c>
    </row>
    <row r="62" spans="2:9" ht="15" x14ac:dyDescent="0.2">
      <c r="B62" s="8" t="s">
        <v>63</v>
      </c>
      <c r="C62" s="26" t="s">
        <v>272</v>
      </c>
      <c r="D62" s="26" t="s">
        <v>177</v>
      </c>
      <c r="E62" s="26" t="s">
        <v>10</v>
      </c>
      <c r="F62" s="34">
        <v>150</v>
      </c>
      <c r="G62" s="9"/>
      <c r="H62" s="9">
        <f t="shared" si="0"/>
        <v>0</v>
      </c>
      <c r="I62" s="4"/>
    </row>
    <row r="63" spans="2:9" ht="15" x14ac:dyDescent="0.2">
      <c r="B63" s="8" t="s">
        <v>64</v>
      </c>
      <c r="C63" s="26" t="s">
        <v>273</v>
      </c>
      <c r="D63" s="26" t="s">
        <v>178</v>
      </c>
      <c r="E63" s="26" t="s">
        <v>10</v>
      </c>
      <c r="F63" s="34">
        <v>150</v>
      </c>
      <c r="G63" s="9"/>
      <c r="H63" s="9">
        <f t="shared" si="0"/>
        <v>0</v>
      </c>
    </row>
    <row r="64" spans="2:9" ht="15" x14ac:dyDescent="0.2">
      <c r="B64" s="8" t="s">
        <v>65</v>
      </c>
      <c r="C64" s="26" t="s">
        <v>274</v>
      </c>
      <c r="D64" s="26" t="s">
        <v>179</v>
      </c>
      <c r="E64" s="26" t="s">
        <v>10</v>
      </c>
      <c r="F64" s="34">
        <v>150</v>
      </c>
      <c r="G64" s="9"/>
      <c r="H64" s="9">
        <f t="shared" si="0"/>
        <v>0</v>
      </c>
    </row>
    <row r="65" spans="2:9" ht="15" x14ac:dyDescent="0.2">
      <c r="B65" s="8" t="s">
        <v>66</v>
      </c>
      <c r="C65" s="26" t="s">
        <v>275</v>
      </c>
      <c r="D65" s="26" t="s">
        <v>180</v>
      </c>
      <c r="E65" s="26" t="s">
        <v>10</v>
      </c>
      <c r="F65" s="34">
        <v>150</v>
      </c>
      <c r="G65" s="9"/>
      <c r="H65" s="9">
        <f t="shared" si="0"/>
        <v>0</v>
      </c>
      <c r="I65" s="4"/>
    </row>
    <row r="66" spans="2:9" ht="15" x14ac:dyDescent="0.2">
      <c r="B66" s="8" t="s">
        <v>67</v>
      </c>
      <c r="C66" s="26" t="s">
        <v>276</v>
      </c>
      <c r="D66" s="26" t="s">
        <v>181</v>
      </c>
      <c r="E66" s="26" t="s">
        <v>10</v>
      </c>
      <c r="F66" s="34">
        <v>100</v>
      </c>
      <c r="G66" s="9"/>
      <c r="H66" s="9">
        <f t="shared" si="0"/>
        <v>0</v>
      </c>
    </row>
    <row r="67" spans="2:9" ht="15" x14ac:dyDescent="0.2">
      <c r="B67" s="8" t="s">
        <v>68</v>
      </c>
      <c r="C67" s="26" t="s">
        <v>277</v>
      </c>
      <c r="D67" s="26" t="s">
        <v>181</v>
      </c>
      <c r="E67" s="26" t="s">
        <v>10</v>
      </c>
      <c r="F67" s="34">
        <v>100</v>
      </c>
      <c r="G67" s="9"/>
      <c r="H67" s="9">
        <f t="shared" si="0"/>
        <v>0</v>
      </c>
    </row>
    <row r="68" spans="2:9" ht="15" x14ac:dyDescent="0.2">
      <c r="B68" s="8" t="s">
        <v>69</v>
      </c>
      <c r="C68" s="26" t="s">
        <v>278</v>
      </c>
      <c r="D68" s="26" t="s">
        <v>182</v>
      </c>
      <c r="E68" s="26" t="s">
        <v>10</v>
      </c>
      <c r="F68" s="34">
        <v>100</v>
      </c>
      <c r="G68" s="9"/>
      <c r="H68" s="9">
        <f t="shared" si="0"/>
        <v>0</v>
      </c>
    </row>
    <row r="69" spans="2:9" ht="15" x14ac:dyDescent="0.2">
      <c r="B69" s="8" t="s">
        <v>70</v>
      </c>
      <c r="C69" s="26" t="s">
        <v>279</v>
      </c>
      <c r="D69" s="26" t="s">
        <v>183</v>
      </c>
      <c r="E69" s="26" t="s">
        <v>10</v>
      </c>
      <c r="F69" s="34">
        <v>200</v>
      </c>
      <c r="G69" s="9"/>
      <c r="H69" s="9">
        <f t="shared" si="0"/>
        <v>0</v>
      </c>
    </row>
    <row r="70" spans="2:9" ht="15" x14ac:dyDescent="0.2">
      <c r="B70" s="8" t="s">
        <v>71</v>
      </c>
      <c r="C70" s="26" t="s">
        <v>280</v>
      </c>
      <c r="D70" s="26" t="s">
        <v>184</v>
      </c>
      <c r="E70" s="26" t="s">
        <v>10</v>
      </c>
      <c r="F70" s="34">
        <v>200</v>
      </c>
      <c r="G70" s="9"/>
      <c r="H70" s="9">
        <f t="shared" si="0"/>
        <v>0</v>
      </c>
    </row>
    <row r="71" spans="2:9" ht="15" x14ac:dyDescent="0.2">
      <c r="B71" s="8" t="s">
        <v>72</v>
      </c>
      <c r="C71" s="26" t="s">
        <v>281</v>
      </c>
      <c r="D71" s="26" t="s">
        <v>185</v>
      </c>
      <c r="E71" s="26" t="s">
        <v>10</v>
      </c>
      <c r="F71" s="34">
        <v>200</v>
      </c>
      <c r="G71" s="9"/>
      <c r="H71" s="9">
        <f t="shared" si="0"/>
        <v>0</v>
      </c>
      <c r="I71" s="4"/>
    </row>
    <row r="72" spans="2:9" ht="15" x14ac:dyDescent="0.2">
      <c r="B72" s="8" t="s">
        <v>73</v>
      </c>
      <c r="C72" s="26" t="s">
        <v>282</v>
      </c>
      <c r="D72" s="26" t="s">
        <v>186</v>
      </c>
      <c r="E72" s="26" t="s">
        <v>10</v>
      </c>
      <c r="F72" s="34">
        <v>200</v>
      </c>
      <c r="G72" s="9"/>
      <c r="H72" s="9">
        <f t="shared" si="0"/>
        <v>0</v>
      </c>
      <c r="I72" s="4"/>
    </row>
    <row r="73" spans="2:9" ht="15" x14ac:dyDescent="0.2">
      <c r="B73" s="8" t="s">
        <v>74</v>
      </c>
      <c r="C73" s="26" t="s">
        <v>283</v>
      </c>
      <c r="D73" s="26" t="s">
        <v>187</v>
      </c>
      <c r="E73" s="26" t="s">
        <v>10</v>
      </c>
      <c r="F73" s="34">
        <v>200</v>
      </c>
      <c r="G73" s="9"/>
      <c r="H73" s="9">
        <f t="shared" si="0"/>
        <v>0</v>
      </c>
    </row>
    <row r="74" spans="2:9" ht="15" x14ac:dyDescent="0.2">
      <c r="B74" s="8" t="s">
        <v>75</v>
      </c>
      <c r="C74" s="26" t="s">
        <v>284</v>
      </c>
      <c r="D74" s="26" t="s">
        <v>188</v>
      </c>
      <c r="E74" s="26" t="s">
        <v>10</v>
      </c>
      <c r="F74" s="34">
        <v>200</v>
      </c>
      <c r="G74" s="9"/>
      <c r="H74" s="9">
        <f t="shared" si="0"/>
        <v>0</v>
      </c>
    </row>
    <row r="75" spans="2:9" ht="15" x14ac:dyDescent="0.2">
      <c r="B75" s="8" t="s">
        <v>76</v>
      </c>
      <c r="C75" s="26" t="s">
        <v>285</v>
      </c>
      <c r="D75" s="26" t="s">
        <v>189</v>
      </c>
      <c r="E75" s="26" t="s">
        <v>10</v>
      </c>
      <c r="F75" s="34">
        <v>200</v>
      </c>
      <c r="G75" s="9"/>
      <c r="H75" s="9">
        <f t="shared" si="0"/>
        <v>0</v>
      </c>
    </row>
    <row r="76" spans="2:9" ht="15" x14ac:dyDescent="0.2">
      <c r="B76" s="8" t="s">
        <v>77</v>
      </c>
      <c r="C76" s="26" t="s">
        <v>286</v>
      </c>
      <c r="D76" s="26" t="s">
        <v>190</v>
      </c>
      <c r="E76" s="26" t="s">
        <v>10</v>
      </c>
      <c r="F76" s="34">
        <v>100</v>
      </c>
      <c r="G76" s="9"/>
      <c r="H76" s="9">
        <f t="shared" si="0"/>
        <v>0</v>
      </c>
    </row>
    <row r="77" spans="2:9" ht="15" x14ac:dyDescent="0.2">
      <c r="B77" s="8" t="s">
        <v>78</v>
      </c>
      <c r="C77" s="26" t="s">
        <v>287</v>
      </c>
      <c r="D77" s="26" t="s">
        <v>191</v>
      </c>
      <c r="E77" s="26" t="s">
        <v>10</v>
      </c>
      <c r="F77" s="34">
        <v>5</v>
      </c>
      <c r="G77" s="9"/>
      <c r="H77" s="9">
        <f t="shared" ref="H77:H123" si="1">F77*G77</f>
        <v>0</v>
      </c>
    </row>
    <row r="78" spans="2:9" ht="15" x14ac:dyDescent="0.2">
      <c r="B78" s="8" t="s">
        <v>79</v>
      </c>
      <c r="C78" s="26" t="s">
        <v>288</v>
      </c>
      <c r="D78" s="26" t="s">
        <v>192</v>
      </c>
      <c r="E78" s="26" t="s">
        <v>10</v>
      </c>
      <c r="F78" s="34">
        <v>10</v>
      </c>
      <c r="G78" s="9"/>
      <c r="H78" s="9">
        <f t="shared" si="1"/>
        <v>0</v>
      </c>
      <c r="I78" s="4"/>
    </row>
    <row r="79" spans="2:9" ht="15" x14ac:dyDescent="0.2">
      <c r="B79" s="8" t="s">
        <v>80</v>
      </c>
      <c r="C79" s="26" t="s">
        <v>289</v>
      </c>
      <c r="D79" s="26" t="s">
        <v>193</v>
      </c>
      <c r="E79" s="26" t="s">
        <v>10</v>
      </c>
      <c r="F79" s="34">
        <v>5</v>
      </c>
      <c r="G79" s="9"/>
      <c r="H79" s="9">
        <f t="shared" si="1"/>
        <v>0</v>
      </c>
    </row>
    <row r="80" spans="2:9" ht="15" x14ac:dyDescent="0.2">
      <c r="B80" s="8" t="s">
        <v>81</v>
      </c>
      <c r="C80" s="26" t="s">
        <v>290</v>
      </c>
      <c r="D80" s="26" t="s">
        <v>194</v>
      </c>
      <c r="E80" s="26" t="s">
        <v>10</v>
      </c>
      <c r="F80" s="34">
        <v>200</v>
      </c>
      <c r="G80" s="9"/>
      <c r="H80" s="9">
        <f t="shared" si="1"/>
        <v>0</v>
      </c>
    </row>
    <row r="81" spans="2:10" ht="15" x14ac:dyDescent="0.2">
      <c r="B81" s="8" t="s">
        <v>82</v>
      </c>
      <c r="C81" s="26" t="s">
        <v>291</v>
      </c>
      <c r="D81" s="26" t="s">
        <v>195</v>
      </c>
      <c r="E81" s="26" t="s">
        <v>10</v>
      </c>
      <c r="F81" s="34">
        <v>200</v>
      </c>
      <c r="G81" s="9"/>
      <c r="H81" s="9">
        <f t="shared" si="1"/>
        <v>0</v>
      </c>
    </row>
    <row r="82" spans="2:10" ht="15" x14ac:dyDescent="0.2">
      <c r="B82" s="8" t="s">
        <v>83</v>
      </c>
      <c r="C82" s="26" t="s">
        <v>292</v>
      </c>
      <c r="D82" s="26" t="s">
        <v>196</v>
      </c>
      <c r="E82" s="26" t="s">
        <v>10</v>
      </c>
      <c r="F82" s="34">
        <v>200</v>
      </c>
      <c r="G82" s="9"/>
      <c r="H82" s="9">
        <f t="shared" si="1"/>
        <v>0</v>
      </c>
      <c r="I82" s="4"/>
    </row>
    <row r="83" spans="2:10" ht="15" x14ac:dyDescent="0.2">
      <c r="B83" s="8" t="s">
        <v>84</v>
      </c>
      <c r="C83" s="26" t="s">
        <v>293</v>
      </c>
      <c r="D83" s="26" t="s">
        <v>197</v>
      </c>
      <c r="E83" s="26" t="s">
        <v>10</v>
      </c>
      <c r="F83" s="34">
        <v>200</v>
      </c>
      <c r="G83" s="9"/>
      <c r="H83" s="9">
        <f t="shared" si="1"/>
        <v>0</v>
      </c>
      <c r="J83" s="10"/>
    </row>
    <row r="84" spans="2:10" ht="15" x14ac:dyDescent="0.2">
      <c r="B84" s="8" t="s">
        <v>85</v>
      </c>
      <c r="C84" s="26" t="s">
        <v>294</v>
      </c>
      <c r="D84" s="26" t="s">
        <v>198</v>
      </c>
      <c r="E84" s="26" t="s">
        <v>10</v>
      </c>
      <c r="F84" s="34">
        <v>2</v>
      </c>
      <c r="G84" s="9"/>
      <c r="H84" s="9">
        <f t="shared" si="1"/>
        <v>0</v>
      </c>
      <c r="I84" s="4"/>
      <c r="J84" s="10"/>
    </row>
    <row r="85" spans="2:10" ht="15" x14ac:dyDescent="0.2">
      <c r="B85" s="8" t="s">
        <v>86</v>
      </c>
      <c r="C85" s="26" t="s">
        <v>295</v>
      </c>
      <c r="D85" s="26" t="s">
        <v>199</v>
      </c>
      <c r="E85" s="26" t="s">
        <v>10</v>
      </c>
      <c r="F85" s="34">
        <v>2</v>
      </c>
      <c r="G85" s="9"/>
      <c r="H85" s="9">
        <f t="shared" si="1"/>
        <v>0</v>
      </c>
      <c r="I85" s="4"/>
    </row>
    <row r="86" spans="2:10" ht="15" x14ac:dyDescent="0.2">
      <c r="B86" s="8" t="s">
        <v>87</v>
      </c>
      <c r="C86" s="26" t="s">
        <v>296</v>
      </c>
      <c r="D86" s="26" t="s">
        <v>200</v>
      </c>
      <c r="E86" s="26" t="s">
        <v>10</v>
      </c>
      <c r="F86" s="34">
        <v>2</v>
      </c>
      <c r="G86" s="9"/>
      <c r="H86" s="9">
        <f t="shared" si="1"/>
        <v>0</v>
      </c>
      <c r="I86" s="4"/>
      <c r="J86" s="10"/>
    </row>
    <row r="87" spans="2:10" ht="15" x14ac:dyDescent="0.2">
      <c r="B87" s="8" t="s">
        <v>88</v>
      </c>
      <c r="C87" s="26" t="s">
        <v>297</v>
      </c>
      <c r="D87" s="26" t="s">
        <v>201</v>
      </c>
      <c r="E87" s="26" t="s">
        <v>10</v>
      </c>
      <c r="F87" s="34">
        <v>2</v>
      </c>
      <c r="G87" s="9"/>
      <c r="H87" s="9">
        <f t="shared" si="1"/>
        <v>0</v>
      </c>
    </row>
    <row r="88" spans="2:10" ht="15" x14ac:dyDescent="0.2">
      <c r="B88" s="8" t="s">
        <v>89</v>
      </c>
      <c r="C88" s="26" t="s">
        <v>298</v>
      </c>
      <c r="D88" s="26" t="s">
        <v>202</v>
      </c>
      <c r="E88" s="26" t="s">
        <v>10</v>
      </c>
      <c r="F88" s="34">
        <v>2</v>
      </c>
      <c r="G88" s="9"/>
      <c r="H88" s="9">
        <f t="shared" si="1"/>
        <v>0</v>
      </c>
    </row>
    <row r="89" spans="2:10" ht="15" x14ac:dyDescent="0.2">
      <c r="B89" s="8" t="s">
        <v>90</v>
      </c>
      <c r="C89" s="26" t="s">
        <v>299</v>
      </c>
      <c r="D89" s="26" t="s">
        <v>203</v>
      </c>
      <c r="E89" s="26" t="s">
        <v>10</v>
      </c>
      <c r="F89" s="34">
        <v>30</v>
      </c>
      <c r="G89" s="9"/>
      <c r="H89" s="9">
        <f t="shared" si="1"/>
        <v>0</v>
      </c>
    </row>
    <row r="90" spans="2:10" ht="15" x14ac:dyDescent="0.2">
      <c r="B90" s="8" t="s">
        <v>91</v>
      </c>
      <c r="C90" s="26" t="s">
        <v>300</v>
      </c>
      <c r="D90" s="26" t="s">
        <v>204</v>
      </c>
      <c r="E90" s="26" t="s">
        <v>10</v>
      </c>
      <c r="F90" s="34">
        <v>30</v>
      </c>
      <c r="G90" s="9"/>
      <c r="H90" s="9">
        <f t="shared" si="1"/>
        <v>0</v>
      </c>
    </row>
    <row r="91" spans="2:10" ht="15" x14ac:dyDescent="0.2">
      <c r="B91" s="8" t="s">
        <v>92</v>
      </c>
      <c r="C91" s="26" t="s">
        <v>301</v>
      </c>
      <c r="D91" s="26" t="s">
        <v>205</v>
      </c>
      <c r="E91" s="26" t="s">
        <v>10</v>
      </c>
      <c r="F91" s="34">
        <v>2</v>
      </c>
      <c r="G91" s="9"/>
      <c r="H91" s="9">
        <f t="shared" si="1"/>
        <v>0</v>
      </c>
      <c r="I91" s="4"/>
    </row>
    <row r="92" spans="2:10" ht="15" x14ac:dyDescent="0.2">
      <c r="B92" s="8" t="s">
        <v>93</v>
      </c>
      <c r="C92" s="26" t="s">
        <v>302</v>
      </c>
      <c r="D92" s="26" t="s">
        <v>206</v>
      </c>
      <c r="E92" s="26" t="s">
        <v>10</v>
      </c>
      <c r="F92" s="34">
        <v>2</v>
      </c>
      <c r="G92" s="9"/>
      <c r="H92" s="9">
        <f t="shared" si="1"/>
        <v>0</v>
      </c>
      <c r="I92" s="4"/>
    </row>
    <row r="93" spans="2:10" ht="15" x14ac:dyDescent="0.2">
      <c r="B93" s="8" t="s">
        <v>94</v>
      </c>
      <c r="C93" s="26" t="s">
        <v>303</v>
      </c>
      <c r="D93" s="26" t="s">
        <v>207</v>
      </c>
      <c r="E93" s="26" t="s">
        <v>10</v>
      </c>
      <c r="F93" s="34">
        <v>2</v>
      </c>
      <c r="G93" s="9"/>
      <c r="H93" s="9">
        <f t="shared" si="1"/>
        <v>0</v>
      </c>
    </row>
    <row r="94" spans="2:10" ht="15" x14ac:dyDescent="0.2">
      <c r="B94" s="8" t="s">
        <v>95</v>
      </c>
      <c r="C94" s="26" t="s">
        <v>304</v>
      </c>
      <c r="D94" s="26" t="s">
        <v>208</v>
      </c>
      <c r="E94" s="26" t="s">
        <v>10</v>
      </c>
      <c r="F94" s="34">
        <v>2</v>
      </c>
      <c r="G94" s="9"/>
      <c r="H94" s="9">
        <f t="shared" si="1"/>
        <v>0</v>
      </c>
    </row>
    <row r="95" spans="2:10" ht="15" x14ac:dyDescent="0.2">
      <c r="B95" s="8" t="s">
        <v>96</v>
      </c>
      <c r="C95" s="26" t="s">
        <v>305</v>
      </c>
      <c r="D95" s="26" t="s">
        <v>209</v>
      </c>
      <c r="E95" s="26" t="s">
        <v>10</v>
      </c>
      <c r="F95" s="34">
        <v>2</v>
      </c>
      <c r="G95" s="9"/>
      <c r="H95" s="9">
        <f t="shared" si="1"/>
        <v>0</v>
      </c>
    </row>
    <row r="96" spans="2:10" ht="15" x14ac:dyDescent="0.2">
      <c r="B96" s="8" t="s">
        <v>97</v>
      </c>
      <c r="C96" s="26" t="s">
        <v>306</v>
      </c>
      <c r="D96" s="26" t="s">
        <v>210</v>
      </c>
      <c r="E96" s="26" t="s">
        <v>10</v>
      </c>
      <c r="F96" s="34">
        <v>30</v>
      </c>
      <c r="G96" s="9"/>
      <c r="H96" s="9">
        <f t="shared" si="1"/>
        <v>0</v>
      </c>
      <c r="I96" s="4"/>
    </row>
    <row r="97" spans="2:8" ht="15" x14ac:dyDescent="0.2">
      <c r="B97" s="8" t="s">
        <v>98</v>
      </c>
      <c r="C97" s="26" t="s">
        <v>307</v>
      </c>
      <c r="D97" s="26" t="s">
        <v>211</v>
      </c>
      <c r="E97" s="26" t="s">
        <v>10</v>
      </c>
      <c r="F97" s="34">
        <v>10</v>
      </c>
      <c r="G97" s="9"/>
      <c r="H97" s="9">
        <f t="shared" si="1"/>
        <v>0</v>
      </c>
    </row>
    <row r="98" spans="2:8" ht="15" x14ac:dyDescent="0.2">
      <c r="B98" s="8" t="s">
        <v>99</v>
      </c>
      <c r="C98" s="26" t="s">
        <v>308</v>
      </c>
      <c r="D98" s="26" t="s">
        <v>212</v>
      </c>
      <c r="E98" s="26" t="s">
        <v>10</v>
      </c>
      <c r="F98" s="34">
        <v>10</v>
      </c>
      <c r="G98" s="9"/>
      <c r="H98" s="9">
        <f t="shared" si="1"/>
        <v>0</v>
      </c>
    </row>
    <row r="99" spans="2:8" ht="15" x14ac:dyDescent="0.2">
      <c r="B99" s="8" t="s">
        <v>100</v>
      </c>
      <c r="C99" s="26" t="s">
        <v>309</v>
      </c>
      <c r="D99" s="26" t="s">
        <v>213</v>
      </c>
      <c r="E99" s="26" t="s">
        <v>10</v>
      </c>
      <c r="F99" s="34">
        <v>2</v>
      </c>
      <c r="G99" s="9"/>
      <c r="H99" s="9">
        <f t="shared" si="1"/>
        <v>0</v>
      </c>
    </row>
    <row r="100" spans="2:8" ht="15" x14ac:dyDescent="0.2">
      <c r="B100" s="8" t="s">
        <v>101</v>
      </c>
      <c r="C100" s="26" t="s">
        <v>310</v>
      </c>
      <c r="D100" s="26" t="s">
        <v>214</v>
      </c>
      <c r="E100" s="26" t="s">
        <v>10</v>
      </c>
      <c r="F100" s="34">
        <v>10</v>
      </c>
      <c r="G100" s="9"/>
      <c r="H100" s="9">
        <f t="shared" si="1"/>
        <v>0</v>
      </c>
    </row>
    <row r="101" spans="2:8" ht="15" x14ac:dyDescent="0.2">
      <c r="B101" s="8" t="s">
        <v>102</v>
      </c>
      <c r="C101" s="26" t="s">
        <v>311</v>
      </c>
      <c r="D101" s="26" t="s">
        <v>215</v>
      </c>
      <c r="E101" s="26" t="s">
        <v>10</v>
      </c>
      <c r="F101" s="34">
        <v>30</v>
      </c>
      <c r="G101" s="9"/>
      <c r="H101" s="9">
        <f t="shared" si="1"/>
        <v>0</v>
      </c>
    </row>
    <row r="102" spans="2:8" ht="15" x14ac:dyDescent="0.2">
      <c r="B102" s="8" t="s">
        <v>103</v>
      </c>
      <c r="C102" s="26" t="s">
        <v>312</v>
      </c>
      <c r="D102" s="26" t="s">
        <v>216</v>
      </c>
      <c r="E102" s="26" t="s">
        <v>10</v>
      </c>
      <c r="F102" s="34">
        <v>10</v>
      </c>
      <c r="G102" s="9"/>
      <c r="H102" s="9">
        <f t="shared" si="1"/>
        <v>0</v>
      </c>
    </row>
    <row r="103" spans="2:8" ht="15" x14ac:dyDescent="0.2">
      <c r="B103" s="8" t="s">
        <v>104</v>
      </c>
      <c r="C103" s="26" t="s">
        <v>313</v>
      </c>
      <c r="D103" s="26" t="s">
        <v>217</v>
      </c>
      <c r="E103" s="26" t="s">
        <v>10</v>
      </c>
      <c r="F103" s="34">
        <v>10</v>
      </c>
      <c r="G103" s="9"/>
      <c r="H103" s="9">
        <f t="shared" si="1"/>
        <v>0</v>
      </c>
    </row>
    <row r="104" spans="2:8" ht="15" x14ac:dyDescent="0.2">
      <c r="B104" s="8" t="s">
        <v>105</v>
      </c>
      <c r="C104" s="26" t="s">
        <v>314</v>
      </c>
      <c r="D104" s="26" t="s">
        <v>218</v>
      </c>
      <c r="E104" s="26" t="s">
        <v>10</v>
      </c>
      <c r="F104" s="34">
        <v>10</v>
      </c>
      <c r="G104" s="9"/>
      <c r="H104" s="9">
        <f t="shared" si="1"/>
        <v>0</v>
      </c>
    </row>
    <row r="105" spans="2:8" ht="15" x14ac:dyDescent="0.2">
      <c r="B105" s="8" t="s">
        <v>106</v>
      </c>
      <c r="C105" s="26" t="s">
        <v>315</v>
      </c>
      <c r="D105" s="26" t="s">
        <v>219</v>
      </c>
      <c r="E105" s="26" t="s">
        <v>10</v>
      </c>
      <c r="F105" s="34">
        <v>40</v>
      </c>
      <c r="G105" s="9"/>
      <c r="H105" s="9">
        <f t="shared" si="1"/>
        <v>0</v>
      </c>
    </row>
    <row r="106" spans="2:8" ht="15" x14ac:dyDescent="0.2">
      <c r="B106" s="8" t="s">
        <v>107</v>
      </c>
      <c r="C106" s="26" t="s">
        <v>316</v>
      </c>
      <c r="D106" s="26" t="s">
        <v>220</v>
      </c>
      <c r="E106" s="26" t="s">
        <v>16</v>
      </c>
      <c r="F106" s="34">
        <v>2</v>
      </c>
      <c r="G106" s="9"/>
      <c r="H106" s="9">
        <f t="shared" si="1"/>
        <v>0</v>
      </c>
    </row>
    <row r="107" spans="2:8" ht="15" x14ac:dyDescent="0.2">
      <c r="B107" s="8" t="s">
        <v>108</v>
      </c>
      <c r="C107" s="26" t="s">
        <v>317</v>
      </c>
      <c r="D107" s="26" t="s">
        <v>221</v>
      </c>
      <c r="E107" s="26" t="s">
        <v>10</v>
      </c>
      <c r="F107" s="34">
        <v>5</v>
      </c>
      <c r="G107" s="9"/>
      <c r="H107" s="9">
        <f t="shared" si="1"/>
        <v>0</v>
      </c>
    </row>
    <row r="108" spans="2:8" ht="15" x14ac:dyDescent="0.2">
      <c r="B108" s="8" t="s">
        <v>109</v>
      </c>
      <c r="C108" s="26" t="s">
        <v>318</v>
      </c>
      <c r="D108" s="26" t="s">
        <v>222</v>
      </c>
      <c r="E108" s="26" t="s">
        <v>10</v>
      </c>
      <c r="F108" s="34">
        <v>5</v>
      </c>
      <c r="G108" s="9"/>
      <c r="H108" s="9">
        <f t="shared" si="1"/>
        <v>0</v>
      </c>
    </row>
    <row r="109" spans="2:8" ht="15" x14ac:dyDescent="0.2">
      <c r="B109" s="8" t="s">
        <v>110</v>
      </c>
      <c r="C109" s="26" t="s">
        <v>319</v>
      </c>
      <c r="D109" s="26" t="s">
        <v>223</v>
      </c>
      <c r="E109" s="26" t="s">
        <v>10</v>
      </c>
      <c r="F109" s="34">
        <v>5</v>
      </c>
      <c r="G109" s="9"/>
      <c r="H109" s="9">
        <f t="shared" si="1"/>
        <v>0</v>
      </c>
    </row>
    <row r="110" spans="2:8" ht="15" x14ac:dyDescent="0.2">
      <c r="B110" s="8" t="s">
        <v>111</v>
      </c>
      <c r="C110" s="26" t="s">
        <v>320</v>
      </c>
      <c r="D110" s="26" t="s">
        <v>224</v>
      </c>
      <c r="E110" s="26" t="s">
        <v>10</v>
      </c>
      <c r="F110" s="34">
        <v>5</v>
      </c>
      <c r="G110" s="9"/>
      <c r="H110" s="9">
        <f t="shared" si="1"/>
        <v>0</v>
      </c>
    </row>
    <row r="111" spans="2:8" ht="15" x14ac:dyDescent="0.2">
      <c r="B111" s="8" t="s">
        <v>112</v>
      </c>
      <c r="C111" s="26" t="s">
        <v>321</v>
      </c>
      <c r="D111" s="26" t="s">
        <v>225</v>
      </c>
      <c r="E111" s="26" t="s">
        <v>10</v>
      </c>
      <c r="F111" s="34">
        <v>100</v>
      </c>
      <c r="G111" s="9"/>
      <c r="H111" s="9">
        <f t="shared" si="1"/>
        <v>0</v>
      </c>
    </row>
    <row r="112" spans="2:8" ht="15" x14ac:dyDescent="0.2">
      <c r="B112" s="8" t="s">
        <v>113</v>
      </c>
      <c r="C112" s="26" t="s">
        <v>322</v>
      </c>
      <c r="D112" s="26" t="s">
        <v>226</v>
      </c>
      <c r="E112" s="26" t="s">
        <v>10</v>
      </c>
      <c r="F112" s="34">
        <v>50</v>
      </c>
      <c r="G112" s="9"/>
      <c r="H112" s="9">
        <f t="shared" si="1"/>
        <v>0</v>
      </c>
    </row>
    <row r="113" spans="2:10" ht="15" x14ac:dyDescent="0.2">
      <c r="B113" s="8" t="s">
        <v>114</v>
      </c>
      <c r="C113" s="26" t="s">
        <v>323</v>
      </c>
      <c r="D113" s="26" t="s">
        <v>227</v>
      </c>
      <c r="E113" s="26" t="s">
        <v>10</v>
      </c>
      <c r="F113" s="34">
        <v>3</v>
      </c>
      <c r="G113" s="9"/>
      <c r="H113" s="9">
        <f t="shared" si="1"/>
        <v>0</v>
      </c>
    </row>
    <row r="114" spans="2:10" ht="15" x14ac:dyDescent="0.2">
      <c r="B114" s="8" t="s">
        <v>115</v>
      </c>
      <c r="C114" s="26" t="s">
        <v>324</v>
      </c>
      <c r="D114" s="26" t="s">
        <v>228</v>
      </c>
      <c r="E114" s="26" t="s">
        <v>10</v>
      </c>
      <c r="F114" s="34">
        <v>25</v>
      </c>
      <c r="G114" s="9"/>
      <c r="H114" s="9">
        <f t="shared" si="1"/>
        <v>0</v>
      </c>
      <c r="I114" s="4"/>
    </row>
    <row r="115" spans="2:10" ht="15" x14ac:dyDescent="0.2">
      <c r="B115" s="8" t="s">
        <v>116</v>
      </c>
      <c r="C115" s="26" t="s">
        <v>325</v>
      </c>
      <c r="D115" s="26" t="s">
        <v>229</v>
      </c>
      <c r="E115" s="26" t="s">
        <v>10</v>
      </c>
      <c r="F115" s="34">
        <v>1</v>
      </c>
      <c r="G115" s="9"/>
      <c r="H115" s="9">
        <f t="shared" si="1"/>
        <v>0</v>
      </c>
      <c r="I115" s="4"/>
    </row>
    <row r="116" spans="2:10" ht="15" x14ac:dyDescent="0.2">
      <c r="B116" s="8" t="s">
        <v>117</v>
      </c>
      <c r="C116" s="26" t="s">
        <v>326</v>
      </c>
      <c r="D116" s="26" t="s">
        <v>230</v>
      </c>
      <c r="E116" s="26" t="s">
        <v>10</v>
      </c>
      <c r="F116" s="34">
        <v>10</v>
      </c>
      <c r="G116" s="9"/>
      <c r="H116" s="9">
        <f t="shared" si="1"/>
        <v>0</v>
      </c>
    </row>
    <row r="117" spans="2:10" ht="15" x14ac:dyDescent="0.2">
      <c r="B117" s="8" t="s">
        <v>118</v>
      </c>
      <c r="C117" s="26" t="s">
        <v>327</v>
      </c>
      <c r="D117" s="26" t="s">
        <v>231</v>
      </c>
      <c r="E117" s="26" t="s">
        <v>10</v>
      </c>
      <c r="F117" s="34">
        <v>2</v>
      </c>
      <c r="G117" s="9"/>
      <c r="H117" s="9">
        <f t="shared" si="1"/>
        <v>0</v>
      </c>
    </row>
    <row r="118" spans="2:10" ht="15" x14ac:dyDescent="0.2">
      <c r="B118" s="8" t="s">
        <v>119</v>
      </c>
      <c r="C118" s="26" t="s">
        <v>328</v>
      </c>
      <c r="D118" s="26" t="s">
        <v>232</v>
      </c>
      <c r="E118" s="26" t="s">
        <v>10</v>
      </c>
      <c r="F118" s="34">
        <v>2</v>
      </c>
      <c r="G118" s="9"/>
      <c r="H118" s="9">
        <f t="shared" si="1"/>
        <v>0</v>
      </c>
    </row>
    <row r="119" spans="2:10" ht="15" x14ac:dyDescent="0.2">
      <c r="B119" s="8" t="s">
        <v>120</v>
      </c>
      <c r="C119" s="26" t="s">
        <v>329</v>
      </c>
      <c r="D119" s="26" t="s">
        <v>233</v>
      </c>
      <c r="E119" s="26" t="s">
        <v>10</v>
      </c>
      <c r="F119" s="34">
        <v>2</v>
      </c>
      <c r="G119" s="9"/>
      <c r="H119" s="9">
        <f t="shared" si="1"/>
        <v>0</v>
      </c>
      <c r="I119" s="4"/>
    </row>
    <row r="120" spans="2:10" ht="15" x14ac:dyDescent="0.2">
      <c r="B120" s="8" t="s">
        <v>121</v>
      </c>
      <c r="C120" s="26" t="s">
        <v>330</v>
      </c>
      <c r="D120" s="26" t="s">
        <v>234</v>
      </c>
      <c r="E120" s="26" t="s">
        <v>10</v>
      </c>
      <c r="F120" s="34">
        <v>2</v>
      </c>
      <c r="G120" s="9"/>
      <c r="H120" s="9">
        <f t="shared" si="1"/>
        <v>0</v>
      </c>
    </row>
    <row r="121" spans="2:10" ht="15" x14ac:dyDescent="0.2">
      <c r="B121" s="8" t="s">
        <v>122</v>
      </c>
      <c r="C121" s="26" t="s">
        <v>331</v>
      </c>
      <c r="D121" s="26" t="s">
        <v>235</v>
      </c>
      <c r="E121" s="26" t="s">
        <v>10</v>
      </c>
      <c r="F121" s="34">
        <v>6</v>
      </c>
      <c r="G121" s="9"/>
      <c r="H121" s="9">
        <f t="shared" si="1"/>
        <v>0</v>
      </c>
    </row>
    <row r="122" spans="2:10" ht="15" x14ac:dyDescent="0.2">
      <c r="B122" s="8" t="s">
        <v>123</v>
      </c>
      <c r="C122" s="26" t="s">
        <v>332</v>
      </c>
      <c r="D122" s="26" t="s">
        <v>236</v>
      </c>
      <c r="E122" s="26" t="s">
        <v>10</v>
      </c>
      <c r="F122" s="34">
        <v>5</v>
      </c>
      <c r="G122" s="9"/>
      <c r="H122" s="9">
        <f t="shared" si="1"/>
        <v>0</v>
      </c>
    </row>
    <row r="123" spans="2:10" ht="15" x14ac:dyDescent="0.2">
      <c r="B123" s="8" t="s">
        <v>124</v>
      </c>
      <c r="C123" s="26" t="s">
        <v>333</v>
      </c>
      <c r="D123" s="26" t="s">
        <v>237</v>
      </c>
      <c r="E123" s="26" t="s">
        <v>10</v>
      </c>
      <c r="F123" s="34">
        <v>20</v>
      </c>
      <c r="G123" s="9"/>
      <c r="H123" s="9">
        <f t="shared" si="1"/>
        <v>0</v>
      </c>
    </row>
    <row r="124" spans="2:10" x14ac:dyDescent="0.2">
      <c r="B124" s="11"/>
      <c r="C124" s="30"/>
      <c r="D124" s="52" t="s">
        <v>340</v>
      </c>
      <c r="E124" s="52"/>
      <c r="F124" s="52"/>
      <c r="G124" s="39"/>
      <c r="H124" s="40">
        <f>SUM(H12:H123)</f>
        <v>0</v>
      </c>
      <c r="J124" s="10"/>
    </row>
    <row r="125" spans="2:10" x14ac:dyDescent="0.2">
      <c r="B125" s="11"/>
      <c r="C125" s="30"/>
      <c r="D125" s="41" t="s">
        <v>125</v>
      </c>
      <c r="E125" s="41"/>
      <c r="F125" s="41"/>
      <c r="G125" s="12"/>
      <c r="H125" s="13">
        <v>0.22</v>
      </c>
    </row>
    <row r="126" spans="2:10" x14ac:dyDescent="0.2">
      <c r="B126" s="11"/>
      <c r="C126" s="30"/>
      <c r="D126" s="42" t="s">
        <v>341</v>
      </c>
      <c r="E126" s="42"/>
      <c r="F126" s="42"/>
      <c r="G126" s="14"/>
      <c r="H126" s="15">
        <f>H124*1.22</f>
        <v>0</v>
      </c>
    </row>
    <row r="127" spans="2:10" x14ac:dyDescent="0.2">
      <c r="B127" s="11"/>
      <c r="C127" s="30"/>
      <c r="D127" s="16"/>
      <c r="E127" s="16"/>
      <c r="F127" s="16"/>
      <c r="G127" s="16"/>
      <c r="H127" s="17"/>
    </row>
    <row r="128" spans="2:10" x14ac:dyDescent="0.2">
      <c r="B128" s="11"/>
      <c r="C128" s="30"/>
      <c r="D128" s="16"/>
      <c r="E128" s="16"/>
      <c r="F128" s="16"/>
      <c r="G128" s="16"/>
      <c r="H128" s="17"/>
    </row>
    <row r="129" spans="2:8" ht="71.25" customHeight="1" x14ac:dyDescent="0.2">
      <c r="D129" s="43"/>
      <c r="E129" s="43"/>
      <c r="F129" s="43"/>
      <c r="G129" s="43"/>
      <c r="H129" s="43"/>
    </row>
    <row r="133" spans="2:8" x14ac:dyDescent="0.2">
      <c r="D133" s="19"/>
      <c r="E133" s="19"/>
      <c r="F133" s="19"/>
      <c r="G133" s="19"/>
      <c r="H133" s="19"/>
    </row>
    <row r="134" spans="2:8" x14ac:dyDescent="0.2">
      <c r="D134" s="20"/>
      <c r="E134" s="19"/>
      <c r="F134" s="19"/>
      <c r="G134" s="19"/>
      <c r="H134" s="19"/>
    </row>
    <row r="135" spans="2:8" x14ac:dyDescent="0.2">
      <c r="B135" s="21"/>
      <c r="C135" s="32"/>
      <c r="D135" s="22" t="s">
        <v>126</v>
      </c>
      <c r="E135" s="23"/>
      <c r="F135" s="24" t="s">
        <v>127</v>
      </c>
      <c r="G135" s="33" t="s">
        <v>338</v>
      </c>
      <c r="H135" s="24"/>
    </row>
    <row r="145" spans="9:10" x14ac:dyDescent="0.2">
      <c r="I145" s="4"/>
      <c r="J145" s="10"/>
    </row>
    <row r="158" spans="9:10" x14ac:dyDescent="0.2">
      <c r="I158" s="4"/>
    </row>
    <row r="165" spans="9:9" x14ac:dyDescent="0.2">
      <c r="I165" s="4"/>
    </row>
    <row r="170" spans="9:9" x14ac:dyDescent="0.2">
      <c r="I170" s="4"/>
    </row>
    <row r="172" spans="9:9" x14ac:dyDescent="0.2">
      <c r="I172" s="4"/>
    </row>
    <row r="174" spans="9:9" x14ac:dyDescent="0.2">
      <c r="I174" s="4"/>
    </row>
    <row r="178" spans="9:9" x14ac:dyDescent="0.2">
      <c r="I178" s="4"/>
    </row>
    <row r="189" spans="9:9" x14ac:dyDescent="0.2">
      <c r="I189" s="4"/>
    </row>
    <row r="192" spans="9:9" x14ac:dyDescent="0.2">
      <c r="I192" s="4"/>
    </row>
    <row r="195" spans="9:10" x14ac:dyDescent="0.2">
      <c r="I195" s="4"/>
    </row>
    <row r="196" spans="9:10" x14ac:dyDescent="0.2">
      <c r="I196" s="4"/>
      <c r="J196" s="10"/>
    </row>
    <row r="197" spans="9:10" x14ac:dyDescent="0.2">
      <c r="I197" s="4"/>
    </row>
    <row r="203" spans="9:10" x14ac:dyDescent="0.2">
      <c r="J203" s="10"/>
    </row>
    <row r="206" spans="9:10" x14ac:dyDescent="0.2">
      <c r="I206" s="4"/>
    </row>
    <row r="209" spans="9:10" x14ac:dyDescent="0.2">
      <c r="I209" s="4"/>
    </row>
    <row r="210" spans="9:10" x14ac:dyDescent="0.2">
      <c r="I210" s="4"/>
    </row>
    <row r="214" spans="9:10" x14ac:dyDescent="0.2">
      <c r="I214" s="4"/>
    </row>
    <row r="215" spans="9:10" x14ac:dyDescent="0.2">
      <c r="I215" s="4"/>
    </row>
    <row r="216" spans="9:10" x14ac:dyDescent="0.2">
      <c r="I216" s="4"/>
    </row>
    <row r="217" spans="9:10" x14ac:dyDescent="0.2">
      <c r="I217" s="4"/>
      <c r="J217" s="10"/>
    </row>
    <row r="227" spans="10:10" x14ac:dyDescent="0.2">
      <c r="J227" s="10"/>
    </row>
    <row r="256" ht="20.25" customHeight="1" x14ac:dyDescent="0.2"/>
    <row r="257" ht="20.25" customHeight="1" x14ac:dyDescent="0.2"/>
    <row r="258" ht="20.25" customHeight="1" x14ac:dyDescent="0.2"/>
    <row r="259" ht="15" customHeight="1" x14ac:dyDescent="0.2"/>
    <row r="260" ht="15" customHeight="1" x14ac:dyDescent="0.2"/>
    <row r="261" ht="57.75" customHeight="1" x14ac:dyDescent="0.2"/>
    <row r="266" ht="14.25" customHeight="1" x14ac:dyDescent="0.2"/>
    <row r="267" ht="14.25" customHeight="1" x14ac:dyDescent="0.2"/>
  </sheetData>
  <mergeCells count="9">
    <mergeCell ref="D125:F125"/>
    <mergeCell ref="D126:F126"/>
    <mergeCell ref="D129:H129"/>
    <mergeCell ref="E2:F2"/>
    <mergeCell ref="B4:H4"/>
    <mergeCell ref="B5:F5"/>
    <mergeCell ref="B7:H7"/>
    <mergeCell ref="B9:D9"/>
    <mergeCell ref="D124:F12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Tanja Dermastja</cp:lastModifiedBy>
  <cp:lastPrinted>2023-10-20T10:15:41Z</cp:lastPrinted>
  <dcterms:created xsi:type="dcterms:W3CDTF">2023-08-30T07:31:57Z</dcterms:created>
  <dcterms:modified xsi:type="dcterms:W3CDTF">2025-03-06T10:02:19Z</dcterms:modified>
</cp:coreProperties>
</file>