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HL\2021\JHL-25-21 Nakup pisarniškega materiala\Razpisna dokumentacija\"/>
    </mc:Choice>
  </mc:AlternateContent>
  <bookViews>
    <workbookView xWindow="0" yWindow="0" windowWidth="28800" windowHeight="12900"/>
  </bookViews>
  <sheets>
    <sheet name="Splošni pisarniški material" sheetId="10" r:id="rId1"/>
    <sheet name="Kartuše in tonerji" sheetId="9" r:id="rId2"/>
    <sheet name="Kopirni papir" sheetId="8" r:id="rId3"/>
  </sheets>
  <definedNames>
    <definedName name="_xlnm._FilterDatabase" localSheetId="1" hidden="1">'Kartuše in tonerji'!$B$2:$E$209</definedName>
    <definedName name="_xlnm.Print_Area" localSheetId="1">'Kartuše in tonerji'!$B$1:$J$209</definedName>
    <definedName name="_xlnm.Print_Titles" localSheetId="1">'Kartuše in tonerji'!$10:$10</definedName>
    <definedName name="_xlnm.Print_Titles" localSheetId="0">'Splošni pisarniški material'!$11:$11</definedName>
  </definedNames>
  <calcPr calcId="162913"/>
</workbook>
</file>

<file path=xl/calcChain.xml><?xml version="1.0" encoding="utf-8"?>
<calcChain xmlns="http://schemas.openxmlformats.org/spreadsheetml/2006/main">
  <c r="G113" i="9" l="1"/>
  <c r="G190" i="9"/>
  <c r="G68" i="9" l="1"/>
  <c r="G69" i="9"/>
  <c r="G15" i="8" l="1"/>
  <c r="G21" i="8" s="1"/>
  <c r="G13" i="8"/>
  <c r="G20" i="8" l="1"/>
  <c r="G19" i="8" l="1"/>
  <c r="G18" i="8"/>
  <c r="G204" i="9" l="1"/>
  <c r="G205" i="9"/>
  <c r="G206" i="9"/>
  <c r="G203" i="9" l="1"/>
  <c r="G191" i="9" l="1"/>
  <c r="G192" i="9"/>
  <c r="G193" i="9"/>
  <c r="G194" i="9"/>
  <c r="G195" i="9"/>
  <c r="G196" i="9"/>
  <c r="G197" i="9"/>
  <c r="G207" i="9" s="1"/>
  <c r="G198" i="9"/>
  <c r="G199" i="9"/>
  <c r="G200" i="9"/>
  <c r="G201" i="9"/>
  <c r="G202" i="9"/>
  <c r="G11" i="9" l="1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2" i="8" l="1"/>
  <c r="G14" i="8" l="1"/>
  <c r="G16" i="8"/>
  <c r="G17" i="8"/>
  <c r="G136" i="10" l="1"/>
  <c r="G205" i="10"/>
  <c r="G520" i="10"/>
  <c r="G135" i="10"/>
  <c r="G86" i="10"/>
  <c r="G373" i="10"/>
  <c r="G155" i="10"/>
  <c r="G103" i="10"/>
  <c r="G34" i="10"/>
  <c r="G375" i="10"/>
  <c r="G65" i="10"/>
  <c r="G482" i="10"/>
  <c r="G128" i="10"/>
  <c r="G451" i="10"/>
  <c r="G332" i="10"/>
  <c r="G339" i="10"/>
  <c r="G513" i="10"/>
  <c r="G423" i="10"/>
  <c r="G59" i="10"/>
  <c r="G16" i="10"/>
  <c r="G212" i="10"/>
  <c r="G261" i="10"/>
  <c r="G160" i="10"/>
  <c r="G364" i="10"/>
  <c r="G26" i="10"/>
  <c r="G481" i="10"/>
  <c r="G249" i="10"/>
  <c r="G231" i="10"/>
  <c r="G168" i="10"/>
  <c r="G379" i="10"/>
  <c r="G117" i="10"/>
  <c r="G164" i="10"/>
  <c r="G353" i="10"/>
  <c r="G297" i="10"/>
  <c r="G48" i="10"/>
  <c r="G269" i="10"/>
  <c r="G56" i="10"/>
  <c r="G244" i="10"/>
  <c r="G450" i="10"/>
  <c r="G188" i="10"/>
  <c r="G189" i="10"/>
  <c r="G25" i="10"/>
  <c r="G190" i="10"/>
  <c r="G344" i="10"/>
  <c r="G521" i="10"/>
  <c r="G504" i="10"/>
  <c r="G167" i="10"/>
  <c r="G170" i="10"/>
  <c r="G506" i="10"/>
  <c r="G403" i="10"/>
  <c r="G380" i="10"/>
  <c r="G77" i="10"/>
  <c r="G276" i="10"/>
  <c r="G102" i="10"/>
  <c r="G475" i="10"/>
  <c r="G531" i="10"/>
  <c r="G235" i="10"/>
  <c r="G460" i="10"/>
  <c r="G132" i="10"/>
  <c r="G114" i="10"/>
  <c r="G98" i="10"/>
  <c r="G177" i="10"/>
  <c r="G96" i="10"/>
  <c r="G308" i="10"/>
  <c r="G363" i="10"/>
  <c r="G335" i="10"/>
  <c r="G449" i="10"/>
  <c r="G280" i="10"/>
  <c r="G67" i="10"/>
  <c r="G193" i="10"/>
  <c r="G303" i="10"/>
  <c r="G336" i="10"/>
  <c r="G60" i="10"/>
  <c r="G232" i="10"/>
  <c r="G240" i="10"/>
  <c r="G144" i="10"/>
  <c r="G163" i="10"/>
  <c r="G389" i="10"/>
  <c r="G437" i="10"/>
  <c r="G181" i="10"/>
  <c r="G69" i="10"/>
  <c r="G134" i="10"/>
  <c r="G159" i="10"/>
  <c r="G64" i="10"/>
  <c r="G84" i="10"/>
  <c r="G383" i="10"/>
  <c r="G454" i="10"/>
  <c r="G395" i="10"/>
  <c r="G533" i="10"/>
  <c r="G435" i="10"/>
  <c r="G430" i="10"/>
  <c r="G19" i="10"/>
  <c r="G396" i="10"/>
  <c r="G99" i="10"/>
  <c r="G405" i="10"/>
  <c r="G428" i="10"/>
  <c r="G448" i="10"/>
  <c r="G334" i="10"/>
  <c r="G345" i="10"/>
  <c r="G355" i="10"/>
  <c r="G260" i="10"/>
  <c r="G411" i="10"/>
  <c r="G230" i="10"/>
  <c r="G315" i="10"/>
  <c r="G76" i="10"/>
  <c r="G500" i="10"/>
  <c r="G323" i="10"/>
  <c r="G459" i="10"/>
  <c r="G279" i="10"/>
  <c r="G356" i="10"/>
  <c r="G413" i="10"/>
  <c r="G365" i="10"/>
  <c r="G237" i="10"/>
  <c r="G49" i="10"/>
  <c r="G313" i="10"/>
  <c r="G58" i="10"/>
  <c r="G209" i="10"/>
  <c r="G87" i="10"/>
  <c r="G439" i="10"/>
  <c r="G527" i="10"/>
  <c r="G238" i="10"/>
  <c r="G225" i="10"/>
  <c r="G407" i="10"/>
  <c r="G83" i="10"/>
  <c r="G408" i="10"/>
  <c r="G172" i="10"/>
  <c r="G473" i="10"/>
  <c r="G185" i="10"/>
  <c r="G239" i="10"/>
  <c r="G78" i="10"/>
  <c r="G123" i="10"/>
  <c r="G327" i="10"/>
  <c r="G397" i="10"/>
  <c r="G487" i="10"/>
  <c r="G282" i="10"/>
  <c r="G111" i="10"/>
  <c r="G322" i="10"/>
  <c r="G31" i="10"/>
  <c r="G236" i="10"/>
  <c r="G191" i="10"/>
  <c r="G66" i="10"/>
  <c r="G349" i="10"/>
  <c r="G51" i="10"/>
  <c r="G253" i="10"/>
  <c r="G229" i="10"/>
  <c r="G337" i="10"/>
  <c r="G490" i="10"/>
  <c r="G268" i="10"/>
  <c r="G30" i="10"/>
  <c r="G154" i="10"/>
  <c r="G417" i="10"/>
  <c r="G227" i="10"/>
  <c r="G458" i="10"/>
  <c r="G79" i="10"/>
  <c r="G183" i="10"/>
  <c r="G316" i="10"/>
  <c r="G95" i="10"/>
  <c r="G112" i="10"/>
  <c r="G180" i="10"/>
  <c r="G206" i="10"/>
  <c r="G126" i="10"/>
  <c r="G302" i="10"/>
  <c r="G150" i="10"/>
  <c r="G290" i="10"/>
  <c r="G508" i="10"/>
  <c r="G445" i="10"/>
  <c r="G429" i="10"/>
  <c r="G39" i="10"/>
  <c r="G57" i="10"/>
  <c r="G283" i="10"/>
  <c r="G215" i="10"/>
  <c r="G501" i="10"/>
  <c r="G410" i="10"/>
  <c r="G289" i="10"/>
  <c r="G23" i="10"/>
  <c r="G277" i="10"/>
  <c r="G221" i="10"/>
  <c r="G529" i="10"/>
  <c r="G388" i="10"/>
  <c r="G492" i="10"/>
  <c r="G125" i="10"/>
  <c r="G470" i="10"/>
  <c r="G38" i="10"/>
  <c r="G151" i="10"/>
  <c r="G300" i="10"/>
  <c r="G386" i="10"/>
  <c r="G263" i="10"/>
  <c r="G391" i="10"/>
  <c r="G427" i="10"/>
  <c r="G115" i="10"/>
  <c r="G74" i="10"/>
  <c r="G18" i="10"/>
  <c r="G281" i="10"/>
  <c r="G431" i="10"/>
  <c r="G312" i="10"/>
  <c r="G462" i="10"/>
  <c r="G226" i="10"/>
  <c r="G262" i="10"/>
  <c r="G55" i="10"/>
  <c r="G258" i="10"/>
  <c r="G292" i="10"/>
  <c r="G80" i="10"/>
  <c r="G471" i="10"/>
  <c r="G113" i="10"/>
  <c r="G122" i="10"/>
  <c r="G131" i="10"/>
  <c r="G412" i="10"/>
  <c r="G219" i="10"/>
  <c r="G89" i="10"/>
  <c r="G91" i="10"/>
  <c r="G32" i="10"/>
  <c r="G421" i="10"/>
  <c r="G498" i="10"/>
  <c r="G398" i="10"/>
  <c r="G324" i="10"/>
  <c r="G517" i="10"/>
  <c r="G333" i="10"/>
  <c r="G70" i="10"/>
  <c r="G173" i="10"/>
  <c r="G148" i="10"/>
  <c r="G245" i="10"/>
  <c r="G71" i="10"/>
  <c r="G54" i="10"/>
  <c r="G116" i="10"/>
  <c r="G256" i="10"/>
  <c r="G109" i="10"/>
  <c r="G40" i="10"/>
  <c r="G197" i="10"/>
  <c r="G285" i="10"/>
  <c r="G44" i="10"/>
  <c r="G41" i="10"/>
  <c r="G37" i="10"/>
  <c r="G252" i="10"/>
  <c r="G476" i="10"/>
  <c r="G309" i="10"/>
  <c r="G528" i="10"/>
  <c r="G195" i="10"/>
  <c r="G248" i="10"/>
  <c r="G165" i="10"/>
  <c r="G14" i="10"/>
  <c r="G461" i="10"/>
  <c r="G147" i="10"/>
  <c r="G24" i="10"/>
  <c r="G179" i="10"/>
  <c r="G526" i="10"/>
  <c r="G358" i="10"/>
  <c r="G374" i="10"/>
  <c r="G186" i="10"/>
  <c r="G222" i="10"/>
  <c r="G455" i="10"/>
  <c r="G422" i="10"/>
  <c r="G214" i="10"/>
  <c r="G318" i="10"/>
  <c r="G523" i="10"/>
  <c r="G145" i="10"/>
  <c r="G35" i="10"/>
  <c r="G488" i="10"/>
  <c r="G496" i="10"/>
  <c r="G228" i="10"/>
  <c r="G441" i="10"/>
  <c r="G50" i="10"/>
  <c r="G43" i="10"/>
  <c r="G46" i="10"/>
  <c r="G138" i="10"/>
  <c r="G530" i="10"/>
  <c r="G420" i="10"/>
  <c r="G45" i="10"/>
  <c r="G143" i="10"/>
  <c r="G93" i="10"/>
  <c r="G299" i="10"/>
  <c r="G130" i="10"/>
  <c r="G13" i="10"/>
  <c r="G106" i="10"/>
  <c r="G325" i="10"/>
  <c r="G200" i="10"/>
  <c r="G158" i="10"/>
  <c r="G203" i="10"/>
  <c r="G97" i="10"/>
  <c r="G341" i="10"/>
  <c r="G204" i="10"/>
  <c r="G166" i="10"/>
  <c r="G311" i="10"/>
  <c r="G270" i="10"/>
  <c r="G505" i="10"/>
  <c r="G156" i="10"/>
  <c r="G247" i="10"/>
  <c r="G201" i="10"/>
  <c r="G81" i="10"/>
  <c r="G338" i="10"/>
  <c r="G369" i="10"/>
  <c r="G153" i="10"/>
  <c r="G485" i="10"/>
  <c r="G347" i="10"/>
  <c r="G524" i="10"/>
  <c r="G466" i="10"/>
  <c r="G516" i="10"/>
  <c r="G242" i="10"/>
  <c r="G434" i="10"/>
  <c r="G495" i="10"/>
  <c r="G368" i="10"/>
  <c r="G387" i="10"/>
  <c r="G452" i="10"/>
  <c r="G17" i="10"/>
  <c r="G20" i="10"/>
  <c r="G33" i="10"/>
  <c r="G90" i="10"/>
  <c r="G140" i="10"/>
  <c r="G176" i="10"/>
  <c r="G21" i="10"/>
  <c r="G348" i="10"/>
  <c r="G468" i="10"/>
  <c r="G142" i="10"/>
  <c r="G418" i="10"/>
  <c r="G359" i="10"/>
  <c r="G351" i="10"/>
  <c r="G491" i="10"/>
  <c r="G494" i="10"/>
  <c r="G509" i="10"/>
  <c r="G415" i="10"/>
  <c r="G329" i="10"/>
  <c r="G474" i="10"/>
  <c r="G75" i="10"/>
  <c r="G404" i="10"/>
  <c r="G271" i="10"/>
  <c r="G317" i="10"/>
  <c r="G367" i="10"/>
  <c r="G127" i="10"/>
  <c r="G301" i="10"/>
  <c r="G92" i="10"/>
  <c r="G436" i="10"/>
  <c r="G399" i="10"/>
  <c r="G340" i="10"/>
  <c r="G357" i="10"/>
  <c r="G192" i="10"/>
  <c r="G110" i="10"/>
  <c r="G63" i="10"/>
  <c r="G157" i="10"/>
  <c r="G208" i="10"/>
  <c r="G259" i="10"/>
  <c r="G503" i="10"/>
  <c r="G257" i="10"/>
  <c r="G287" i="10"/>
  <c r="G149" i="10"/>
  <c r="G22" i="10"/>
  <c r="G119" i="10"/>
  <c r="G343" i="10"/>
  <c r="G184" i="10"/>
  <c r="G366" i="10"/>
  <c r="G72" i="10"/>
  <c r="G381" i="10"/>
  <c r="G152" i="10"/>
  <c r="G94" i="10"/>
  <c r="G213" i="10"/>
  <c r="G444" i="10"/>
  <c r="G321" i="10"/>
  <c r="G293" i="10"/>
  <c r="G104" i="10"/>
  <c r="G443" i="10"/>
  <c r="G29" i="10"/>
  <c r="G220" i="10"/>
  <c r="G295" i="10"/>
  <c r="G493" i="10"/>
  <c r="G385" i="10"/>
  <c r="G52" i="10"/>
  <c r="G133" i="10"/>
  <c r="G512" i="10"/>
  <c r="G467" i="10"/>
  <c r="G514" i="10"/>
  <c r="G171" i="10"/>
  <c r="G432" i="10"/>
  <c r="G518" i="10"/>
  <c r="G522" i="10"/>
  <c r="G384" i="10"/>
  <c r="G377" i="10"/>
  <c r="G469" i="10"/>
  <c r="G400" i="10"/>
  <c r="G218" i="10"/>
  <c r="G479" i="10"/>
  <c r="G304" i="10"/>
  <c r="G105" i="10"/>
  <c r="G274" i="10"/>
  <c r="G85" i="10"/>
  <c r="G511" i="10"/>
  <c r="G328" i="10"/>
  <c r="G139" i="10"/>
  <c r="G319" i="10"/>
  <c r="G378" i="10"/>
  <c r="G107" i="10"/>
  <c r="G465" i="10"/>
  <c r="G419" i="10"/>
  <c r="G424" i="10"/>
  <c r="G121" i="10"/>
  <c r="G202" i="10"/>
  <c r="G486" i="10"/>
  <c r="G354" i="10"/>
  <c r="G291" i="10"/>
  <c r="G217" i="10"/>
  <c r="G199" i="10"/>
  <c r="G525" i="10"/>
  <c r="G28" i="10"/>
  <c r="G392" i="10"/>
  <c r="G251" i="10"/>
  <c r="G243" i="10"/>
  <c r="G372" i="10"/>
  <c r="G453" i="10"/>
  <c r="G101" i="10"/>
  <c r="G137" i="10"/>
  <c r="G393" i="10"/>
  <c r="G442" i="10"/>
  <c r="G196" i="10"/>
  <c r="G426" i="10"/>
  <c r="G211" i="10"/>
  <c r="G532" i="10"/>
  <c r="G36" i="10"/>
  <c r="G254" i="10"/>
  <c r="G175" i="10"/>
  <c r="G440" i="10"/>
  <c r="G161" i="10"/>
  <c r="G169" i="10"/>
  <c r="G497" i="10"/>
  <c r="G346" i="10"/>
  <c r="G250" i="10"/>
  <c r="G409" i="10"/>
  <c r="G307" i="10"/>
  <c r="G457" i="10"/>
  <c r="G477" i="10"/>
  <c r="G162" i="10"/>
  <c r="G534" i="10"/>
  <c r="G174" i="10"/>
  <c r="G464" i="10"/>
  <c r="G234" i="10"/>
  <c r="G416" i="10"/>
  <c r="G502" i="10"/>
  <c r="G118" i="10"/>
  <c r="G478" i="10"/>
  <c r="G402" i="10"/>
  <c r="G330" i="10"/>
  <c r="G216" i="10"/>
  <c r="G265" i="10"/>
  <c r="G425" i="10"/>
  <c r="G141" i="10"/>
  <c r="G326" i="10"/>
  <c r="G401" i="10"/>
  <c r="G382" i="10"/>
  <c r="G447" i="10"/>
  <c r="G82" i="10"/>
  <c r="G305" i="10"/>
  <c r="G198" i="10"/>
  <c r="G88" i="10"/>
  <c r="G223" i="10"/>
  <c r="G241" i="10"/>
  <c r="G275" i="10"/>
  <c r="G320" i="10"/>
  <c r="G273" i="10"/>
  <c r="G120" i="10"/>
  <c r="G463" i="10"/>
  <c r="G264" i="10"/>
  <c r="G370" i="10"/>
  <c r="G394" i="10"/>
  <c r="G310" i="10"/>
  <c r="G266" i="10"/>
  <c r="G100" i="10"/>
  <c r="G361" i="10"/>
  <c r="G124" i="10"/>
  <c r="G194" i="10"/>
  <c r="G306" i="10"/>
  <c r="G255" i="10"/>
  <c r="G207" i="10"/>
  <c r="G414" i="10"/>
  <c r="G371" i="10"/>
  <c r="G146" i="10"/>
  <c r="G352" i="10"/>
  <c r="G187" i="10"/>
  <c r="G535" i="10"/>
  <c r="G350" i="10"/>
  <c r="G42" i="10"/>
  <c r="G456" i="10"/>
  <c r="G47" i="10"/>
  <c r="G288" i="10"/>
  <c r="G483" i="10"/>
  <c r="G331" i="10"/>
  <c r="G489" i="10"/>
  <c r="G376" i="10"/>
  <c r="G314" i="10"/>
  <c r="G472" i="10"/>
  <c r="G342" i="10"/>
  <c r="G406" i="10"/>
  <c r="G233" i="10"/>
  <c r="G296" i="10"/>
  <c r="G510" i="10"/>
  <c r="G480" i="10"/>
  <c r="G284" i="10"/>
  <c r="G53" i="10"/>
  <c r="G272" i="10"/>
  <c r="G108" i="10"/>
  <c r="G61" i="10"/>
  <c r="G224" i="10"/>
  <c r="G390" i="10"/>
  <c r="G62" i="10"/>
  <c r="G68" i="10"/>
  <c r="G362" i="10"/>
  <c r="G484" i="10"/>
  <c r="G178" i="10"/>
  <c r="G278" i="10"/>
  <c r="G515" i="10"/>
  <c r="G519" i="10"/>
  <c r="G507" i="10"/>
  <c r="G246" i="10"/>
  <c r="G499" i="10"/>
  <c r="G267" i="10"/>
  <c r="G15" i="10"/>
  <c r="G438" i="10"/>
  <c r="G298" i="10"/>
  <c r="G446" i="10"/>
  <c r="G433" i="10"/>
  <c r="G129" i="10"/>
  <c r="G360" i="10"/>
  <c r="G210" i="10"/>
  <c r="G294" i="10"/>
  <c r="G27" i="10"/>
  <c r="G182" i="10"/>
  <c r="G286" i="10"/>
  <c r="G73" i="10"/>
  <c r="G12" i="10"/>
  <c r="G536" i="10" l="1"/>
</calcChain>
</file>

<file path=xl/sharedStrings.xml><?xml version="1.0" encoding="utf-8"?>
<sst xmlns="http://schemas.openxmlformats.org/spreadsheetml/2006/main" count="2415" uniqueCount="1635">
  <si>
    <t>NAZIV ARTIKLA</t>
  </si>
  <si>
    <t>VREDNOST SKUPAJ</t>
  </si>
  <si>
    <t>BARVA ZA ŽIGE 28ML MODRA</t>
  </si>
  <si>
    <t>BATERIJA AA 1,5V</t>
  </si>
  <si>
    <t>BATERIJA AA 1,5V 4/1</t>
  </si>
  <si>
    <t>BATERIJA AAA 1,5V</t>
  </si>
  <si>
    <t>BATERIJA AAA 1,5V 4/1</t>
  </si>
  <si>
    <t xml:space="preserve">BATERIJA DURACELL LR03AAA 1000MAH POLNILNE 4/1 </t>
  </si>
  <si>
    <t xml:space="preserve">BATERIJA DURACELL LR06AA 2450 MAH POLNILNE 4/1 </t>
  </si>
  <si>
    <t xml:space="preserve">BLAZINICA TRODAT 6/4910 ČRNA </t>
  </si>
  <si>
    <t xml:space="preserve">BLAZINICA TRODAT 6/4910 MODRA KOS </t>
  </si>
  <si>
    <t xml:space="preserve">BLAZINICA TRODAT 6/4911 ČRNA KOS </t>
  </si>
  <si>
    <t xml:space="preserve">BLAZINICA TRODAT 6/4911 MODRA KOS </t>
  </si>
  <si>
    <t xml:space="preserve">BLAZINICA TRODAT 6/4912 ČRNA KOS </t>
  </si>
  <si>
    <t xml:space="preserve">BLAZINICA TRODAT 6/4912 MODRA KOS </t>
  </si>
  <si>
    <t xml:space="preserve">BLAZINICA TRODAT 6/4913 ČRNA KOS </t>
  </si>
  <si>
    <t xml:space="preserve">BLAZINICA TRODAT 6/4913 MODRA KOS </t>
  </si>
  <si>
    <t xml:space="preserve">BLAZINICA TRODAT 6/4923 RDEČA KOS </t>
  </si>
  <si>
    <t xml:space="preserve">BLAZINICA TRODAT 6/4924 ČRNA KOS </t>
  </si>
  <si>
    <t xml:space="preserve">BLAZINICA TRODAT 4922 ČRNA KOS </t>
  </si>
  <si>
    <t xml:space="preserve">BLAZINICA TRODAT 6/53 ČRNA KOS </t>
  </si>
  <si>
    <t xml:space="preserve">BLAZINICA TRODAT 6/53/2 M/R KOS </t>
  </si>
  <si>
    <t xml:space="preserve">BLAZINICA TRODAT ZA E/Q24, VSE BARVE KOS </t>
  </si>
  <si>
    <t xml:space="preserve">BLAZINICA TRODAT ZA E/20, VSE BARVE KOS </t>
  </si>
  <si>
    <t>BLOK MILIMETER A4 20L</t>
  </si>
  <si>
    <t>BLOK ŽEPNI MIZKI KARO 8X13,5 lepljen na krajšem delu</t>
  </si>
  <si>
    <t xml:space="preserve">BLOK VLOŽEK ZA ROKOVNIK A4 </t>
  </si>
  <si>
    <t>PLANER TEDENSKI A5</t>
  </si>
  <si>
    <t>ČRNILO ZA ŠTAMPILJKE - VSE BARVE</t>
  </si>
  <si>
    <t>Samolepilni lističi 51x38mm; 100 listov v blokcu, pak. 3 blokci v zavitku</t>
  </si>
  <si>
    <t>Samolepilni lističi 75x75mm; 100 listov v blokcu</t>
  </si>
  <si>
    <t>Samolepilni lističi 105x75mm; 100 listov v blokcu</t>
  </si>
  <si>
    <t>Samolepilni lističi 127x75mm; 100 listov v blokcu</t>
  </si>
  <si>
    <t>Kocka papirna BELA lepljena; 90x90x90</t>
  </si>
  <si>
    <t>BLOK STENOGRAM A4 D 50L., LEPLJEN, 1/50, MALI KARO</t>
  </si>
  <si>
    <t>BLOK STENOGRAM A4 D 50L., LEPLJEN, 1/50, ČRTAST</t>
  </si>
  <si>
    <t>BLOK STENOGRAM A5 D 50L., LEPLJEN, 1/50, MALI KARO</t>
  </si>
  <si>
    <t>BLOK STENOGRAM A5 D 50L., LEPLJEN, 1/50, ČRTAST</t>
  </si>
  <si>
    <t>BOMBICE  PARKER Z 11 MODRE  5/1</t>
  </si>
  <si>
    <t>CD-R 80 min 700 MB 10/1</t>
  </si>
  <si>
    <t>CD-R 80 min 700 MB 50/1</t>
  </si>
  <si>
    <t>DVD-R 10/1</t>
  </si>
  <si>
    <t>DVD-RW 10/1</t>
  </si>
  <si>
    <t>OVITEK ZA CD - PAPIRNI</t>
  </si>
  <si>
    <t>Čistilni robčki univerzalni v škatli - mokri 100/1</t>
  </si>
  <si>
    <t>Čistilni robčki za ekran LCD, TV, CRT, TFT - mokri 100/1</t>
  </si>
  <si>
    <t>Čopič okrogel št. 2</t>
  </si>
  <si>
    <t>Čopič okrogel št. 4</t>
  </si>
  <si>
    <t>Čopič okrogel št. 5</t>
  </si>
  <si>
    <t>Čopič okrogel št. 10</t>
  </si>
  <si>
    <t>DISTANČNIK KARTONSKI 2 LUKNJI ZA PROJEKTE (v-300mm/š-20mm/d-2mm)</t>
  </si>
  <si>
    <t>ETUI PVC 6,3X9,5</t>
  </si>
  <si>
    <t>PAPIR BELI 24" HP51631D</t>
  </si>
  <si>
    <t>PAPIR BELI 36" HP51631E</t>
  </si>
  <si>
    <t>FOTO PAPIR LASER glosy A4 V ŠKATLI 20L 230G</t>
  </si>
  <si>
    <t xml:space="preserve">ETIKETE LASER AVERY 3418-100 200X297 </t>
  </si>
  <si>
    <t xml:space="preserve">ETIKETE LASER AVERY 3652-100 70x42,3 </t>
  </si>
  <si>
    <t>ETIKETE LASER AVERY 3666-100 38x21,2</t>
  </si>
  <si>
    <t xml:space="preserve">ETIKETE LASER AVERY 4781-25 97X42.3 </t>
  </si>
  <si>
    <t xml:space="preserve">ETIKETE LASER AVERY L4761-100 192X61 </t>
  </si>
  <si>
    <t xml:space="preserve">ETIKETE LASER AVERY L4773-20 63,5X33,9 POLYESTER </t>
  </si>
  <si>
    <t xml:space="preserve">ETIKETE LASER AVERY L4775-20 210X297 POLYESTER </t>
  </si>
  <si>
    <t xml:space="preserve">ETIKETE LASER AVERY L4776-20 99X42,3 POLYESTER </t>
  </si>
  <si>
    <t>ETIKETE LASER 48,5X25,4 1/100 S-11</t>
  </si>
  <si>
    <t>ETIKETE LASER INO 8032 38X21,2/100 JR</t>
  </si>
  <si>
    <t xml:space="preserve">ETIKETE LASER LCJ 30 64,6X33,8/100 JR </t>
  </si>
  <si>
    <t>ETIKETE LASER A4 105X148/100</t>
  </si>
  <si>
    <t>ETIKETE LASER A4 64X36/100</t>
  </si>
  <si>
    <t>ETIKETE LASER A4 70X35,5/100</t>
  </si>
  <si>
    <t>ETIKETE DYMO 99013 ZA 400 TURBO LABEL WRITER</t>
  </si>
  <si>
    <t xml:space="preserve">ETIKETE SAM. 38X75MM POL </t>
  </si>
  <si>
    <t>Flomaster črn tanek</t>
  </si>
  <si>
    <t>Flomaster črn debelejši</t>
  </si>
  <si>
    <t>Flomaster permanentni več barv</t>
  </si>
  <si>
    <t>Flomaster signer več barv</t>
  </si>
  <si>
    <t>Flomaster EDING 750 2-4 mm bel</t>
  </si>
  <si>
    <t>Flomaster EDING 750 2-4 mm črn</t>
  </si>
  <si>
    <t>Flomaster EDING 751 1-2 mm črn</t>
  </si>
  <si>
    <t>Flomaster EDING 950 črn</t>
  </si>
  <si>
    <t>Flomaster Staedler 264; več barv</t>
  </si>
  <si>
    <t>Flomaster Staedler 313; več barv</t>
  </si>
  <si>
    <t>Flomaster Staedler 314; več barv</t>
  </si>
  <si>
    <t>Flomaster Staedler 317; več barv</t>
  </si>
  <si>
    <t>Flomaster Staedler 318; več barv</t>
  </si>
  <si>
    <t xml:space="preserve">Flomaster Staedler 313 WP4 </t>
  </si>
  <si>
    <t>Flomaster za bele table Staedler 351 piši-briši; več barv</t>
  </si>
  <si>
    <t>Flomaster Staedler 352; več barv</t>
  </si>
  <si>
    <t>Flomaster Staedler 364; več barv</t>
  </si>
  <si>
    <t>Flomaster za pisanje na CD</t>
  </si>
  <si>
    <t>Flomaster srebrn F 1mm</t>
  </si>
  <si>
    <t>Flomaster srebrn M 2mm</t>
  </si>
  <si>
    <t>Flomaster zlat M 2mm</t>
  </si>
  <si>
    <t>Označevalec teksta Pilot V Light - več barv</t>
  </si>
  <si>
    <t>Označevalec teksta Pilot V Light - set šestih pisal v različnih barvah</t>
  </si>
  <si>
    <t>Folija za vezavo A4 0,2MIC 100/1 prozorna</t>
  </si>
  <si>
    <t>Folija Za plastificiranje 216x303 125MIC/100 BCH</t>
  </si>
  <si>
    <t>Folija Za plastificiranje 303x426 125MIC/100 BCH</t>
  </si>
  <si>
    <t>Karton za vezavo 250g., BEL, relief 100/1</t>
  </si>
  <si>
    <t>GOBA ZA TABLO PIŠI BRIŠI MAGNNET</t>
  </si>
  <si>
    <t>GOBICA VLAŽILNA</t>
  </si>
  <si>
    <t>GOBICA ZA TABLO PIŠI BRIŠI MAGNETNA</t>
  </si>
  <si>
    <t>GUMICE V LONČKU 50G FI 50 1,5MM</t>
  </si>
  <si>
    <t>GUMICE V VREČKI 1KG FI 50 1,5MM</t>
  </si>
  <si>
    <t>GUMICE V VREČKI 0,5KG FI 180 5,0MM</t>
  </si>
  <si>
    <t>GUMICE V VREČKI 0 1KG FI 100</t>
  </si>
  <si>
    <t>INDIGO FILM - KARBON ROČNI - MODER</t>
  </si>
  <si>
    <t>KOREKTURA EDIGS Ekofluid 20ml</t>
  </si>
  <si>
    <t>KOREKTURA EDIGS Peny</t>
  </si>
  <si>
    <t>KOŠEK ODLAGALNI  A4 75mm</t>
  </si>
  <si>
    <t>KOŠEK ODLAGALNI  A4 100mm</t>
  </si>
  <si>
    <t>KOŠEK ODLAGALNI PVC prozoren A4 75mm</t>
  </si>
  <si>
    <t>Kuverta bela 110x230 S</t>
  </si>
  <si>
    <t>Kuverta bela 110x230 SI</t>
  </si>
  <si>
    <t>Kuverta bela 110x230 S DO</t>
  </si>
  <si>
    <t>Kuverta bela 110x230 S LO</t>
  </si>
  <si>
    <t>Kuverta bela 110x230 SI LO</t>
  </si>
  <si>
    <t>Kuverta bela 114x229 LO</t>
  </si>
  <si>
    <t>Kuverta bela 125x176 S</t>
  </si>
  <si>
    <t>Kuverta bela 125x176 SI</t>
  </si>
  <si>
    <t>Kuverta bela 162x229 S</t>
  </si>
  <si>
    <t>Kuverta bela 162x229 SI</t>
  </si>
  <si>
    <t>Kuverta bela 162x229 SI LO zgoraj</t>
  </si>
  <si>
    <t>Kuverta bela 162x229 SI LO spodaj</t>
  </si>
  <si>
    <t>Kuverta rjava 162x229 SI</t>
  </si>
  <si>
    <t>Kuverta rjava 176x250 SI</t>
  </si>
  <si>
    <t>Kuverta rjava 229x324 SI AD</t>
  </si>
  <si>
    <t>Kuverta bela 176x250 SI</t>
  </si>
  <si>
    <t>Kuverta bela 229x324 SI</t>
  </si>
  <si>
    <t>Kuverta bela 229x324 SI LO</t>
  </si>
  <si>
    <t>Kuverta bela 250x353 SI</t>
  </si>
  <si>
    <t>Kuverta bela 230x340</t>
  </si>
  <si>
    <t>OVOJNICA PODLOŽENA 350X470</t>
  </si>
  <si>
    <t>OVOJNICA PODLOŽENA 300X440</t>
  </si>
  <si>
    <t>OVOJNICA PODLOŽENA 270X350</t>
  </si>
  <si>
    <t>OVOJNICA PODLOŽENA 220X320</t>
  </si>
  <si>
    <t>OVOJNICA PODLOŽENA 120X210</t>
  </si>
  <si>
    <t>OVOJNICA PODLOŽENA 110X160</t>
  </si>
  <si>
    <t>OVOJNICA PODLOŽENA 150x210</t>
  </si>
  <si>
    <t>OVOJNICA PODLOŽENA 180x260</t>
  </si>
  <si>
    <t>OVOJNICA PODLOŽENA 220x260</t>
  </si>
  <si>
    <t>OVOJNICA PODLOŽENA 240x320</t>
  </si>
  <si>
    <t>OVOJNICA PODLOŽENA 350x470</t>
  </si>
  <si>
    <t>OVOJNICA B4/4 AD SI 250X353X40</t>
  </si>
  <si>
    <t xml:space="preserve">OVOJNICA B4/4 BD SI 250X353X40 130G </t>
  </si>
  <si>
    <t>OVOJNICA B5 AD SI 176X250 90G</t>
  </si>
  <si>
    <t>OVOJNICA C4/4 AD SI 229X324X40</t>
  </si>
  <si>
    <t xml:space="preserve">OVOJNICA NAT. 300X400X40+40 </t>
  </si>
  <si>
    <t>OVOJNICA NAT. 300X400X70+50</t>
  </si>
  <si>
    <t>LEPILO PROZORNO V STIKU 8,2g</t>
  </si>
  <si>
    <t>LEPILO SEKUNDNO V TUBI 3g</t>
  </si>
  <si>
    <t xml:space="preserve">LEPILO NA ROLERJU </t>
  </si>
  <si>
    <t>LOČILNI LISTI A4; 1/10 več barv</t>
  </si>
  <si>
    <t>LOČILNI LISTI 230x160; 1/10 več barv</t>
  </si>
  <si>
    <t>LOČILNI LISTI 230x100; 1/10 več barv</t>
  </si>
  <si>
    <t>LOČILNI LISTI 229x300; 1/10 več barv</t>
  </si>
  <si>
    <t>REGISTER A4 kartonski  - 12 delni, s številkami</t>
  </si>
  <si>
    <t>REGISTER A4 kartonski  - 31 delni, s številkami</t>
  </si>
  <si>
    <t xml:space="preserve">REGISTER A4 kartonski  - abeceda A-Ž </t>
  </si>
  <si>
    <t>REGISTER A4 kartonski  - 6 delni barvni</t>
  </si>
  <si>
    <t>REGISTER A4 kartonski  - 12 delni barvni</t>
  </si>
  <si>
    <t>REGISTER A4 kartonski  - 24 delni barvni</t>
  </si>
  <si>
    <t xml:space="preserve">REGISTER A5 kartonski  - abeceda A-Ž </t>
  </si>
  <si>
    <t>LONČEK ZA PISALA KOVINSKI ČRN</t>
  </si>
  <si>
    <t>LONČEK ZA PISALA PVC</t>
  </si>
  <si>
    <t>LONČEK ZA SPONKE</t>
  </si>
  <si>
    <t>LONČEK ZA SPONKE MAGNET</t>
  </si>
  <si>
    <t>STOJALO KOVINSKO ZA PAPIRNO KOCKO 10X10CM</t>
  </si>
  <si>
    <t>LUKNJAČ ZA LUKNJANJE 25 LISTOV</t>
  </si>
  <si>
    <t>LUKNJAČ ZA LUKNJANJE 40 LISTOV</t>
  </si>
  <si>
    <t>LUKNJAČ ZA LUKNJANJE 65 LISTOV</t>
  </si>
  <si>
    <t>LUKNJAČ ZA 4 LUKNJE</t>
  </si>
  <si>
    <t>LUPA</t>
  </si>
  <si>
    <t>MAGNET fi13več barv 8/1</t>
  </si>
  <si>
    <t>MAGNET fi24 več barv 6/1</t>
  </si>
  <si>
    <t>MAGNET fi32 več barv 4/1</t>
  </si>
  <si>
    <t>MAPA - TABLICA CLIPBOARD VEČ BARV</t>
  </si>
  <si>
    <t>MAPA CLIP A4 Z IZVLEČNO SPONKO VEČ BARV</t>
  </si>
  <si>
    <t>MAPA KABINET MINICLIP A4 VEČ BARV</t>
  </si>
  <si>
    <t>MAPA PREKLOPNA A4 Z ZAVIHKI VEČ BARV</t>
  </si>
  <si>
    <t>MAPA PREKLOPNA A4 Z ZAVIHKI IN ELASTIKO VEČ BARV</t>
  </si>
  <si>
    <t>MAPA PREŠPAN A4 NAVADNA VEČ BARV</t>
  </si>
  <si>
    <t>MAPA PREŠPAN A4 S KLAPO VEČ BARV</t>
  </si>
  <si>
    <t>MAPA PREŠPAN A4 S SPONKO VEČ BARV</t>
  </si>
  <si>
    <t>MAPA PREŠPAN S SPONKO A4-POLOVIČNA TRŠA - 400-450 g</t>
  </si>
  <si>
    <t xml:space="preserve">MAPA A4 S KLAPO IN ELASTIKO VEČ BARV </t>
  </si>
  <si>
    <t>MAPA A4 S KLAPO IN ELASTIKO VEČ BARV 10-30</t>
  </si>
  <si>
    <t>MAPA A4 S KLAPO IN ELASTIKO VEČ BARV 30-50</t>
  </si>
  <si>
    <t>MAPA HERBARIJ S KLAPO IN TRAKI VEČ BARV</t>
  </si>
  <si>
    <t>MAPA RINČNA 2P 25-35 VEČ BARV</t>
  </si>
  <si>
    <t>MAPA DATA 320x395 A3 MODRA</t>
  </si>
  <si>
    <t>MAPA PODPISNA 10 DELNA</t>
  </si>
  <si>
    <t>MAPA PODPISNA 18 DELNA</t>
  </si>
  <si>
    <t xml:space="preserve">MAPA SORT.HARMONIKA A-Ž ČRNA </t>
  </si>
  <si>
    <t>NAMIZNA PODLOGA SLOVENIJA 850X458</t>
  </si>
  <si>
    <t xml:space="preserve">NOŽ ZA PISMA </t>
  </si>
  <si>
    <t>OBESEK ZA KLJUČE PVC več barv</t>
  </si>
  <si>
    <t>OLFA NOŽ OZEK</t>
  </si>
  <si>
    <t>OLFA NOŽ ŠIROK</t>
  </si>
  <si>
    <t>OVOJ ZA SPISE ELCO ORDO več barv</t>
  </si>
  <si>
    <t>OVOJ ZA SPISE beli s tiskom A4 90g</t>
  </si>
  <si>
    <t>OVOJ ZA SPISE rjav s tiskom A4 90g</t>
  </si>
  <si>
    <t>OVOJ ZA SPISE barvni s tiskom A4 več barv</t>
  </si>
  <si>
    <t>OZNAČEVALCI 3M POST-IT 680-več barv</t>
  </si>
  <si>
    <t>OZNAČEVALCI 3M POST-IT 680-31</t>
  </si>
  <si>
    <t>OZNAČEVALCI 3M 683-5CB 5 BARV</t>
  </si>
  <si>
    <t>OZNAČEVALCI 3M 684-ARR1 puščice</t>
  </si>
  <si>
    <t>PRIPONKA ZA SLUŽBENO IZKAZNICO Z VRVICO (jo-jo)</t>
  </si>
  <si>
    <t>PODAJALEC ZA TRAK LEP. ČRN  - 19X33</t>
  </si>
  <si>
    <t>PODLOGA ZA MIŠKO TEKSTIL</t>
  </si>
  <si>
    <t>PODLOGA ZA MIŠKO z gelom</t>
  </si>
  <si>
    <t>PODLOGA - GEL za zapestje</t>
  </si>
  <si>
    <t>PREDALNIK zaboj z vsaj štirimi predali, PVC</t>
  </si>
  <si>
    <t>PREDAL PVC A4, transparentni - več barv</t>
  </si>
  <si>
    <t>PREDAL PVC A4, prozoren</t>
  </si>
  <si>
    <t>Radirka bela</t>
  </si>
  <si>
    <t>RISALNI ŽEBLJIČKI ŠT. 4- ŠKATLICA</t>
  </si>
  <si>
    <t>ŽEBLJIČKI ZA PLUTO BARVNI 100 V ŠKATLI</t>
  </si>
  <si>
    <t xml:space="preserve">RAVNILO PVC 20CM </t>
  </si>
  <si>
    <t>RAVNILO PVC 20CM BELO</t>
  </si>
  <si>
    <t xml:space="preserve">RAVNILO PVC 30CM </t>
  </si>
  <si>
    <t xml:space="preserve">RAVNILO PVC 30CM BELO </t>
  </si>
  <si>
    <t xml:space="preserve">RAVNILO PVC 40CM </t>
  </si>
  <si>
    <t>RAVNILO PVC 50CM</t>
  </si>
  <si>
    <t>MERILO TRIROBNO 1:25, 50, 100, 200, 1440, 288</t>
  </si>
  <si>
    <t>TRIKOTNIK 26 cm 45°</t>
  </si>
  <si>
    <t>TRIKOTNIK 26 cm 60°</t>
  </si>
  <si>
    <t>GEOTRIKOTNIK 16 cm</t>
  </si>
  <si>
    <t>GEOTRIKOTNIK 22 cm</t>
  </si>
  <si>
    <t>GEOTRIKOTNIK 31 cm</t>
  </si>
  <si>
    <t>ŠABLONA ROTRING ELIPSE</t>
  </si>
  <si>
    <t>ŠABLONA ROTRING KROGI</t>
  </si>
  <si>
    <t>RAZPENJAČ, PVC ali plastično držalo</t>
  </si>
  <si>
    <t>RAZPENJAČ KLEŠČE</t>
  </si>
  <si>
    <t>RAZPIHOVALEC PRAHU</t>
  </si>
  <si>
    <t>REGISTRATOR SAMOSTOJNI  A4/ vsaj 75 - več barv</t>
  </si>
  <si>
    <t>REGISTRATOR V ŠKATLI  A4/ vsaj 75 - več barv</t>
  </si>
  <si>
    <t>REGISTRATOR SAMOSTOJNI  A4/ vsaj 75 - več barv, plasiticiran</t>
  </si>
  <si>
    <t>REGISTRATOR SAMOSTOJNI  A4/ vsaj 45 - več barv</t>
  </si>
  <si>
    <t>REGISTRATOR V ŠKATLI  A4/ vsaj 45 - več barv</t>
  </si>
  <si>
    <t>REGISTRATOR SAMOSTOJNI  A4/ vsaj 45 - več barv, plasiticiran</t>
  </si>
  <si>
    <t>REGISTRATOR SAMOSTOJNI  A5/ vsaj 75 - več barv</t>
  </si>
  <si>
    <t>REGISTRATOR V ŠKATLI  A5/ vsaj 75 - več barv</t>
  </si>
  <si>
    <t>ROLA RAČ.57X70X12 1+0 S.1/10/100</t>
  </si>
  <si>
    <t>SPENJAČ ZA 10 MM SPONKE</t>
  </si>
  <si>
    <t>SPENJAČ ZA SPONKE 24/6</t>
  </si>
  <si>
    <t>SPENJAČ PRIMULA 6</t>
  </si>
  <si>
    <t>SPENJAČ PRIMULA 12</t>
  </si>
  <si>
    <t>SPENJAČ LEITZ 5517</t>
  </si>
  <si>
    <t>SPENJAČ LEITZ 5501</t>
  </si>
  <si>
    <t>SPIRALA PVC 10MM BELA BCH 100/1</t>
  </si>
  <si>
    <t>SPIRALA PVC 12MM BELE BCH 100/1</t>
  </si>
  <si>
    <t xml:space="preserve">SPIRALA PVC 14MM BELE BCH 100/1 </t>
  </si>
  <si>
    <t xml:space="preserve">SPIRALA PVC 8MM BELE BCH 100/1 </t>
  </si>
  <si>
    <t xml:space="preserve">SPIRALE PVC 16MM BELE BCH 100/1 </t>
  </si>
  <si>
    <t xml:space="preserve">SPIRALE PVC 16MM ČRNE BCH 100/1 </t>
  </si>
  <si>
    <t xml:space="preserve">SPIRALE PVC 19 MM BELE BCH 100/1 </t>
  </si>
  <si>
    <t xml:space="preserve">SPIRALE PVC 22 MM BELE BCH 50/1 </t>
  </si>
  <si>
    <t xml:space="preserve">SPIRALE PVC 22MM ČRNE BCH 50/1 </t>
  </si>
  <si>
    <t xml:space="preserve">SPIRALE PVC 25MM BELE BCH 50/1 </t>
  </si>
  <si>
    <t xml:space="preserve">SPIRALE PVC 28MM BELE BCH 50/1 </t>
  </si>
  <si>
    <t xml:space="preserve">SPIRALE PVC 32MM BELE BCH 50/1 </t>
  </si>
  <si>
    <t xml:space="preserve">SPIRALE PVC 51MM BELE BCH 50/1 </t>
  </si>
  <si>
    <t>SPIRALE PVC 6MM BELE BCH 100/1</t>
  </si>
  <si>
    <t>SPONKE PALIČNE 24/6 1000/1</t>
  </si>
  <si>
    <t>SPONKE PALIČNE 6mm 1000/1</t>
  </si>
  <si>
    <t>SPONKE PALIČNE 10mm 1000/1</t>
  </si>
  <si>
    <t xml:space="preserve">SPONKE PALIČNE LEITZ 5591 K6 MODRE 1050/1 </t>
  </si>
  <si>
    <t xml:space="preserve">SPONKE PALIČNE LEITZ 5592 K8 RUMENE 1050/1 </t>
  </si>
  <si>
    <t xml:space="preserve">SPONKE PALIČNE LEITZ 5593 K10 ZELENE 1050/1 </t>
  </si>
  <si>
    <t>SPONKE PALIČNE LEITZ 5594 K12 RDEČE 1050/1</t>
  </si>
  <si>
    <t>Sponka mapna leitz 3710 več barv</t>
  </si>
  <si>
    <t>Sponke papirne 20 mm; 100 kosov v škatli</t>
  </si>
  <si>
    <t>Sponke papirne 25 mm; 100 kosov v škatli</t>
  </si>
  <si>
    <t>Sponke papirne 25 mm; 100 kosov v škatli barvna</t>
  </si>
  <si>
    <t>Sponke papirne 30 mm; 100 kosov v škatli</t>
  </si>
  <si>
    <t>Sponke papirne 32 mm; 100 kosov v škatli</t>
  </si>
  <si>
    <t>Sponke papirne 45 mm; 100 kosov v škatli</t>
  </si>
  <si>
    <t>Sponke papirne 60 mm; 100 kosov v škatli</t>
  </si>
  <si>
    <t>STENSKI KOLEDAR TRODELNI - za tekoče leto</t>
  </si>
  <si>
    <t>KARTICA LAMINIRANA ZA PRIPONKE REDOLJUB</t>
  </si>
  <si>
    <t>KEMIČNI SVINČNIK - MODER</t>
  </si>
  <si>
    <t>KEMIČNI SVINČNIK - MODER Z GUMIJASTIM DRŽALOM ZA BOLJŠI PRIJEM</t>
  </si>
  <si>
    <t>KEMIČNI SVINČNIK - PILOT S MATIC VEČ BARV</t>
  </si>
  <si>
    <t>KEMIČNI SVINČNIK - PILOT BETTER VEČ BARV</t>
  </si>
  <si>
    <t>KEMIČNI SVINČNIK - PILOT SUPER GRIP (F) VEČ BARV</t>
  </si>
  <si>
    <t>KEMIČNI SVINČNIK - PILOT SUPER GRIP (M) VEČ BARV</t>
  </si>
  <si>
    <t>KEMIČNI SVINČNIK S PODSTAVKOM IN KOVINSKO VRVICO</t>
  </si>
  <si>
    <t>KROGLIČNO PISALO - več barv</t>
  </si>
  <si>
    <t>KROGLIČNO PISALO; Pilot V ball. grip - več barv</t>
  </si>
  <si>
    <t>KROGLIČNO PISALO; Pilot V ball - več barv</t>
  </si>
  <si>
    <t>KROGLIČNO PISALO; Pilot G2 05 - več barv</t>
  </si>
  <si>
    <t>KROGLIČNO PISALO; Pilot G2 07 - več barv</t>
  </si>
  <si>
    <t>SVINČNIK NAVADNI HB</t>
  </si>
  <si>
    <t>SVINČNIK NAVADNI HB Z RADIRKO</t>
  </si>
  <si>
    <t>SVINČNIK KOREKTURNI 1mm miška</t>
  </si>
  <si>
    <t>TEHNIČNI SVINČNIK 0,5</t>
  </si>
  <si>
    <t>TEHNIČNI SVINČNIK 0,7</t>
  </si>
  <si>
    <t>TEHNIČNI SVINČNIK PILOT 0,5</t>
  </si>
  <si>
    <t>TEHNIČNI SVINČNIK PILOT 0,7</t>
  </si>
  <si>
    <t>TERMO TRAK 57X25X12 1+0</t>
  </si>
  <si>
    <t>TERMO TRAK 57X50X12 1+0</t>
  </si>
  <si>
    <t>TERMO TRAK 80X50X12 1+0</t>
  </si>
  <si>
    <t>TERMO TRAK 80X90X25 1+0</t>
  </si>
  <si>
    <t>TERMO TRAK 76X50X12 1+0</t>
  </si>
  <si>
    <t>Mince za tehnični svinčnik HB 0,5; 12 minc v škatli</t>
  </si>
  <si>
    <t>Mince za tehnični svinčnik HB 0,7; 12 minc v škatli</t>
  </si>
  <si>
    <t>Motvoz 1,25/2 185 M</t>
  </si>
  <si>
    <t>Motvoz 0,6/2 100 M</t>
  </si>
  <si>
    <t>Mikro kartica SD 32GB</t>
  </si>
  <si>
    <t>Šilček kovinski</t>
  </si>
  <si>
    <t>Šilček z lončkom</t>
  </si>
  <si>
    <t>Škarje 16 cm PVC ročaj</t>
  </si>
  <si>
    <t>Škarje 21 cm PVC ročaj</t>
  </si>
  <si>
    <t>ŠKATLA ARHIVSKA PRESSEL FA-210 330X310X340 10/1 v zavitku</t>
  </si>
  <si>
    <t>ŠKATLA ARHIVSKA S POKROVOM ZELENA - VZOREC NA OGLED PO NAROČILU</t>
  </si>
  <si>
    <t xml:space="preserve">ŠTAMPILJKA DATUM.TRODAT PRINTY 4810 3,8MM </t>
  </si>
  <si>
    <t>A.50-VABILO-POZIV STRANKAM 1/100</t>
  </si>
  <si>
    <t>A.54- PRIJAVA ODSOTNOSTI Z DELA A6 SAMOKOPIRNI</t>
  </si>
  <si>
    <t>3.17 - GRADBENI DNEVNIK v bloku</t>
  </si>
  <si>
    <t>4.11 KUPOPRODAJNA POGODBA ZA VSA MOTORNA VOZILA</t>
  </si>
  <si>
    <t>5.39 - DOBAVNICA v bloku samokopirna</t>
  </si>
  <si>
    <t>5.63A - DELOVNI NALOG SAMOKOPIRNI v bloku</t>
  </si>
  <si>
    <t xml:space="preserve">E.7K-POTNI NALOG ZA PRE.OSEB A5 SAMOK. </t>
  </si>
  <si>
    <t>E.626A - ODDAJNICA MATERIALA A5 v bloku</t>
  </si>
  <si>
    <t>G.28B - KNJIŽNICA OPRAVLJENIH DELOVNIH UR v bloku</t>
  </si>
  <si>
    <t>G.61-BLAGAJNIŠKI PREJEMEK A5-SAMOKOP.</t>
  </si>
  <si>
    <t>G.62-BLAGAJNIŠKI IZDATEK A5-SAMOKOP.</t>
  </si>
  <si>
    <t>H.1 (7.21) -NALOG ZA SLUŽB.POT.IN OBRAČ.A5 SAMOK.</t>
  </si>
  <si>
    <t>I.203A-NAPOTN.PREDH.PREV.ZDR.PREGL1/100/1000</t>
  </si>
  <si>
    <t xml:space="preserve">I.203B-NAPOTN.USMERJ.OBD.PREV.ZDR.1/100/1000JR </t>
  </si>
  <si>
    <t>0.54 PRIJAVA NASTOPA DOPUSTA v bloku</t>
  </si>
  <si>
    <t>6.20 NADURNO DELO v bloku</t>
  </si>
  <si>
    <t>MENIČNA GOLICA 240X90</t>
  </si>
  <si>
    <t>0,6 KNJIGA PRITOŽB IN POHVAL</t>
  </si>
  <si>
    <t>TRAK LEPILNI 15X33 PROZOREN</t>
  </si>
  <si>
    <t>TRAK LEPILNI 19X33 PROZOREN</t>
  </si>
  <si>
    <t>TRAK LEPILNI 48X66 PROZOREN</t>
  </si>
  <si>
    <t>TRAK LEPILNI 19X33 NEVIDNI</t>
  </si>
  <si>
    <t>TRAK LEPILNI 24X66 PROZOREN</t>
  </si>
  <si>
    <t>TRAK LEPILNI 48X66 RJAV</t>
  </si>
  <si>
    <t>TRAK LEPILNI 50X33 obojestranski</t>
  </si>
  <si>
    <t>TRAK P-TCH TZ 231 bel/črn</t>
  </si>
  <si>
    <t>TRAK P-TCH TZ 731 zelen/črn</t>
  </si>
  <si>
    <t xml:space="preserve">VLAŽILEC PRSTOV EDIGS 8G </t>
  </si>
  <si>
    <t xml:space="preserve">VLAŽILEC PRSTOV EDIGS 18G </t>
  </si>
  <si>
    <t>VLAŽILEC PRSTOV gobica v škatlici</t>
  </si>
  <si>
    <t>VLOŽEK ROLER ZA PILOT G-2 0,7 VEČ BARV</t>
  </si>
  <si>
    <t>VREČKA DARILNA VALOVITA LEPENKA A4</t>
  </si>
  <si>
    <t xml:space="preserve">VRVICA-ZASTAVA 1,5MM/100M </t>
  </si>
  <si>
    <t xml:space="preserve">VRVICA-ZASTAVA 1MM/100M </t>
  </si>
  <si>
    <t>VOŠČENKE - 12 VOŠČENK V ŠKATLI</t>
  </si>
  <si>
    <t>USB ključek 8GB</t>
  </si>
  <si>
    <t>USB ključek 16GB</t>
  </si>
  <si>
    <t>USB ključek 32GB</t>
  </si>
  <si>
    <t>ZVEZEK A4, TRDE PLATNICE, ČRTAN, 100 LISTNI</t>
  </si>
  <si>
    <t>ZVEZEK A4, TRDE PLATNICE, ČRTAN, 200 LISTNI</t>
  </si>
  <si>
    <t>ZVEZEK A4, TRDE PLATNICE, ČRTAN, 300 LISTNI z identifikacijo</t>
  </si>
  <si>
    <t>ZVEZEK A4, TRDE PLATNICE, ČRTAN, abeceda 100 LISTNI</t>
  </si>
  <si>
    <t>ZVEZEK A4, TRDE PLATNICE, ČRTAN, 300 LISTNI</t>
  </si>
  <si>
    <t>ZVEZEK A5, TRDE PLATNICE, ČRTAN, 100 LISTNI</t>
  </si>
  <si>
    <t>Žepki za plastificiranje A4 125 MIC 100/1</t>
  </si>
  <si>
    <t>Žepki za plastificiranje A3 125 MIC 100/1</t>
  </si>
  <si>
    <t>PAPIR ŠELESHAMER A4 200g 200/1</t>
  </si>
  <si>
    <t xml:space="preserve">PAPIR INDIGO A4 KORES 1200 MODER 100/1 </t>
  </si>
  <si>
    <t xml:space="preserve">TONER CANON FX-10 ZA FAX L-100/120 </t>
  </si>
  <si>
    <t>TONER CANON CRG-720</t>
  </si>
  <si>
    <t>TONER HP 85A</t>
  </si>
  <si>
    <t>TONER HP ZA 1005 CB 435 A</t>
  </si>
  <si>
    <t>TONER HP 6656A</t>
  </si>
  <si>
    <t xml:space="preserve">TONER HP CE250A BLACK LJ CP3525/N/DN/X </t>
  </si>
  <si>
    <t xml:space="preserve">TONER HP CE252A YELLOW LJ CP3525/N/DN/X </t>
  </si>
  <si>
    <t xml:space="preserve">TONER HP CE253A MAGENTA LJ CP3525/N/DN/X </t>
  </si>
  <si>
    <t xml:space="preserve">TONER HP CE505A LJ P2035/2055 2,3K </t>
  </si>
  <si>
    <t xml:space="preserve">TONER HP Q2612A LJ 1010/1012/1015/1020/1022/3015/ </t>
  </si>
  <si>
    <t xml:space="preserve">TONER HP Q2613A LJ 1300 </t>
  </si>
  <si>
    <t xml:space="preserve">TONER HP Q2624A LJ 1150 </t>
  </si>
  <si>
    <t xml:space="preserve">TONER HP Q7553A LJ P2015 3K </t>
  </si>
  <si>
    <t xml:space="preserve">TONER HP Q7553X LJ P2015 7K </t>
  </si>
  <si>
    <t xml:space="preserve">TONER KYOCERA TK-170 FS 1320/1370 7,2K </t>
  </si>
  <si>
    <t xml:space="preserve">TONER KYOCERA TK-715 KM 3050/4050/5050 34K </t>
  </si>
  <si>
    <t xml:space="preserve">TONER KYOCERA TK-825 C ZA KM2520/3232 </t>
  </si>
  <si>
    <t xml:space="preserve">TONER KYOCERA TK-825 M ZA KM2520/3232 </t>
  </si>
  <si>
    <t xml:space="preserve">TONER KYOCERA TK-865C CYAN 20K </t>
  </si>
  <si>
    <t xml:space="preserve">TONER KYOCERA TK-865M MAGENTA 20K </t>
  </si>
  <si>
    <t xml:space="preserve">TONER KYOCERA TK-865Y YELLOW 20K </t>
  </si>
  <si>
    <t>TONER LEXMARK C734A1KG - BLACK</t>
  </si>
  <si>
    <t>TONER LEXMARK C734A1MG - MAGENTA</t>
  </si>
  <si>
    <t>TONER LEXMARK C734A1CG - CYAN</t>
  </si>
  <si>
    <t>TONER LEXMARK C734A1YG - YELLOW</t>
  </si>
  <si>
    <t xml:space="preserve">TONER LEXMARK C5240CH CYAN 5K </t>
  </si>
  <si>
    <t xml:space="preserve">TONER LEXMARK C5240KH BLK 8K </t>
  </si>
  <si>
    <t xml:space="preserve">TONER LEXMARK C5240MH MAGENTA 5K </t>
  </si>
  <si>
    <t xml:space="preserve">TONER LEXMARK C5240YH YELLOW 5K </t>
  </si>
  <si>
    <t>TONER ZA RICOH MPC 400 BLACK</t>
  </si>
  <si>
    <t>TONER ZA RICOH MPC 400 CYAN</t>
  </si>
  <si>
    <t>TONER ZA RICOH MPC 400 MAGENTA</t>
  </si>
  <si>
    <t>TONER ZA RICOH MPC 400 YELLOW</t>
  </si>
  <si>
    <t>TRAK TALLY 5040 TG</t>
  </si>
  <si>
    <t>TRAK TALLY 5023 10 MIC 397995</t>
  </si>
  <si>
    <t xml:space="preserve">GLAVA ČRNILNA HP761 CH645A RUMENA </t>
  </si>
  <si>
    <t xml:space="preserve">GLAVA TISKALNIKA HP C4810A </t>
  </si>
  <si>
    <t xml:space="preserve">GLAVA TISKALNIKA HP C4811A </t>
  </si>
  <si>
    <t xml:space="preserve">GLAVA TISKALNIKA HP C4812A </t>
  </si>
  <si>
    <t xml:space="preserve">GLAVA TISKALNIKA HP C4813A </t>
  </si>
  <si>
    <t>PAPIR FOTOKOPIRNI A4/80G/500</t>
  </si>
  <si>
    <t xml:space="preserve">TRAK EMSTAR GR.51 ČRN/RDEČ </t>
  </si>
  <si>
    <t xml:space="preserve">TRAK KMP GR.52 ČRN/RDEČ </t>
  </si>
  <si>
    <t>PONUDBENA CENA BREZ DDV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</si>
  <si>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</si>
  <si>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</si>
  <si>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</si>
  <si>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</si>
  <si>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</si>
  <si>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</si>
  <si>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</si>
  <si>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</si>
  <si>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</si>
  <si>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</si>
  <si>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</si>
  <si>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</si>
  <si>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</si>
  <si>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</si>
  <si>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</si>
  <si>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</si>
  <si>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</si>
  <si>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</si>
  <si>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</si>
  <si>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</si>
  <si>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</si>
  <si>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</si>
  <si>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</si>
  <si>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</si>
  <si>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</si>
  <si>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</si>
  <si>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</si>
  <si>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</si>
  <si>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</si>
  <si>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</si>
  <si>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</si>
  <si>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</si>
  <si>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</si>
  <si>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</si>
  <si>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</si>
  <si>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</si>
  <si>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</si>
  <si>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</si>
  <si>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</si>
  <si>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</si>
  <si>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</si>
  <si>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</si>
  <si>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</si>
  <si>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</si>
  <si>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</si>
  <si>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</si>
  <si>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</si>
  <si>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</si>
  <si>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</si>
  <si>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</si>
  <si>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</si>
  <si>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</si>
  <si>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</si>
  <si>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</si>
  <si>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</si>
  <si>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</si>
  <si>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</si>
  <si>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</si>
  <si>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</si>
  <si>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</si>
  <si>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</si>
  <si>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</si>
  <si>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</si>
  <si>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</si>
  <si>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</si>
  <si>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</si>
  <si>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</si>
  <si>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</si>
  <si>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</si>
  <si>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</si>
  <si>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</si>
  <si>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</si>
  <si>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</si>
  <si>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</si>
  <si>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</si>
  <si>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</si>
  <si>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</si>
  <si>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</si>
  <si>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</si>
  <si>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</si>
  <si>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</si>
  <si>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</si>
  <si>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</si>
  <si>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</si>
  <si>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</si>
  <si>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</si>
  <si>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</si>
  <si>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</si>
  <si>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</si>
  <si>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</si>
  <si>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</si>
  <si>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</si>
  <si>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</si>
  <si>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</si>
  <si>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</si>
  <si>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</si>
  <si>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</si>
  <si>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</si>
  <si>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</si>
  <si>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</si>
  <si>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</si>
  <si>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</si>
  <si>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</si>
  <si>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</si>
  <si>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</si>
  <si>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</si>
  <si>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</si>
  <si>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</si>
  <si>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</si>
  <si>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</si>
  <si>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</si>
  <si>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</si>
  <si>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</si>
  <si>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</si>
  <si>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</si>
  <si>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</si>
  <si>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</si>
  <si>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</si>
  <si>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</si>
  <si>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</si>
  <si>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</si>
  <si>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</si>
  <si>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</si>
  <si>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</si>
  <si>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</si>
  <si>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</si>
  <si>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</si>
  <si>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</si>
  <si>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</si>
  <si>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</si>
  <si>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</si>
  <si>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</si>
  <si>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</si>
  <si>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</si>
  <si>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</si>
  <si>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</si>
  <si>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</si>
  <si>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</si>
  <si>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</si>
  <si>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</si>
  <si>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</si>
  <si>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</si>
  <si>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</si>
  <si>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</si>
  <si>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</si>
  <si>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</si>
  <si>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</si>
  <si>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</si>
  <si>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</si>
  <si>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</si>
  <si>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</si>
  <si>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</si>
  <si>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</si>
  <si>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</si>
  <si>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</si>
  <si>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</si>
  <si>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</si>
  <si>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</si>
  <si>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</si>
  <si>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</si>
  <si>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</si>
  <si>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</si>
  <si>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</si>
  <si>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</si>
  <si>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</si>
  <si>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</si>
  <si>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</si>
  <si>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</si>
  <si>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</si>
  <si>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</si>
  <si>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</si>
  <si>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</si>
  <si>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</si>
  <si>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</si>
  <si>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</si>
  <si>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</si>
  <si>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</si>
  <si>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</si>
  <si>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</si>
  <si>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</si>
  <si>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</si>
  <si>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</si>
  <si>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</si>
  <si>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</si>
  <si>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</si>
  <si>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</si>
  <si>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</si>
  <si>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</si>
  <si>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</si>
  <si>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</si>
  <si>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</si>
  <si>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</si>
  <si>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</si>
  <si>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</si>
  <si>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</si>
  <si>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</si>
  <si>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</si>
  <si>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</si>
  <si>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</si>
  <si>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</si>
  <si>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</si>
  <si>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</si>
  <si>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</si>
  <si>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</si>
  <si>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</si>
  <si>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</si>
  <si>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</si>
  <si>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</si>
  <si>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</si>
  <si>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</si>
  <si>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</si>
  <si>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</si>
  <si>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</si>
  <si>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</si>
  <si>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</si>
  <si>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</si>
  <si>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</si>
  <si>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</si>
  <si>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</si>
  <si>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</si>
  <si>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</si>
  <si>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</si>
  <si>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</si>
  <si>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</si>
  <si>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</si>
  <si>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</si>
  <si>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</si>
  <si>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</si>
  <si>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</si>
  <si>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</si>
  <si>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</si>
  <si>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</si>
  <si>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</si>
  <si>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</si>
  <si>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</si>
  <si>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</si>
  <si>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</si>
  <si>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</si>
  <si>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</si>
  <si>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</si>
  <si>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</si>
  <si>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</si>
  <si>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</si>
  <si>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</si>
  <si>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</si>
  <si>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</si>
  <si>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</si>
  <si>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</si>
  <si>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</si>
  <si>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</si>
  <si>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</si>
  <si>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</si>
  <si>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</si>
  <si>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</si>
  <si>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</si>
  <si>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</si>
  <si>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</si>
  <si>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</si>
  <si>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</si>
  <si>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</si>
  <si>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</si>
  <si>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</si>
  <si>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</si>
  <si>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</si>
  <si>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</si>
  <si>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</si>
  <si>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</si>
  <si>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</si>
  <si>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</si>
  <si>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</si>
  <si>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</si>
  <si>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</si>
  <si>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</si>
  <si>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</si>
  <si>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</si>
  <si>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</si>
  <si>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</si>
  <si>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</si>
  <si>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</si>
  <si>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</si>
  <si>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</si>
  <si>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</si>
  <si>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</si>
  <si>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</si>
  <si>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</si>
  <si>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</si>
  <si>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</si>
  <si>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</si>
  <si>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</si>
  <si>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</si>
  <si>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</si>
  <si>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</si>
  <si>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</si>
  <si>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</si>
  <si>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</si>
  <si>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</si>
  <si>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</si>
  <si>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</si>
  <si>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</si>
  <si>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</si>
  <si>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</si>
  <si>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</si>
  <si>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</si>
  <si>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</si>
  <si>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</si>
  <si>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</si>
  <si>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</si>
  <si>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</si>
  <si>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</si>
  <si>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</si>
  <si>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</si>
  <si>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</si>
  <si>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</si>
  <si>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</si>
  <si>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</si>
  <si>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</si>
  <si>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</si>
  <si>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</si>
  <si>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</si>
  <si>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</si>
  <si>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</si>
  <si>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</si>
  <si>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</si>
  <si>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</si>
  <si>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</si>
  <si>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</si>
  <si>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</si>
  <si>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</si>
  <si>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</si>
  <si>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</si>
  <si>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</si>
  <si>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</si>
  <si>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</si>
  <si>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</si>
  <si>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</si>
  <si>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</si>
  <si>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</si>
  <si>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</si>
  <si>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</si>
  <si>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</si>
  <si>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</si>
  <si>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</si>
  <si>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</si>
  <si>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</si>
  <si>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</si>
  <si>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</si>
  <si>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</si>
  <si>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</si>
  <si>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</si>
  <si>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</si>
  <si>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</si>
  <si>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</si>
  <si>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</si>
  <si>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</si>
  <si>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</si>
  <si>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</si>
  <si>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</si>
  <si>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</si>
  <si>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</si>
  <si>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</si>
  <si>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</si>
  <si>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</si>
  <si>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</si>
  <si>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</si>
  <si>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</si>
  <si>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</si>
  <si>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</si>
  <si>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</si>
  <si>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</si>
  <si>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</si>
  <si>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</si>
  <si>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</si>
  <si>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</si>
  <si>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</si>
  <si>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</si>
  <si>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</si>
  <si>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</si>
  <si>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</si>
  <si>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</si>
  <si>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</si>
  <si>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</si>
  <si>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</si>
  <si>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</si>
  <si>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</si>
  <si>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</si>
  <si>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</si>
  <si>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</si>
  <si>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</si>
  <si>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</si>
  <si>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</si>
  <si>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</si>
  <si>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</si>
  <si>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</si>
  <si>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</si>
  <si>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</si>
  <si>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</si>
  <si>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</si>
  <si>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</si>
  <si>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</si>
  <si>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</si>
  <si>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</si>
  <si>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</si>
  <si>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</si>
  <si>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</si>
  <si>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</si>
  <si>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</si>
  <si>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</si>
  <si>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</si>
  <si>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</si>
  <si>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</si>
  <si>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</si>
  <si>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</si>
  <si>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</si>
  <si>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</si>
  <si>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</si>
  <si>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</si>
  <si>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</si>
  <si>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</si>
  <si>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</si>
  <si>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</si>
  <si>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</si>
  <si>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</si>
  <si>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</si>
  <si>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</si>
  <si>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</si>
  <si>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</si>
  <si>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</si>
  <si>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</si>
  <si>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</si>
  <si>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</si>
  <si>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</si>
  <si>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</si>
  <si>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</si>
  <si>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</si>
  <si>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</si>
  <si>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</si>
  <si>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</si>
  <si>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</si>
  <si>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</si>
  <si>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</si>
  <si>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</si>
  <si>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</si>
  <si>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</si>
  <si>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</si>
  <si>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</si>
  <si>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</si>
  <si>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</si>
  <si>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</si>
  <si>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</si>
  <si>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</si>
  <si>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</si>
  <si>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</si>
  <si>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</si>
  <si>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</si>
  <si>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</si>
  <si>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</si>
  <si>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</si>
  <si>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466.</t>
  </si>
  <si>
    <t>467.</t>
  </si>
  <si>
    <t>468.</t>
  </si>
  <si>
    <t>469.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</si>
  <si>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</si>
  <si>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</si>
  <si>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</si>
  <si>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</si>
  <si>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</si>
  <si>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</si>
  <si>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</si>
  <si>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</si>
  <si>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</si>
  <si>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NAZIV - TIP ARTIKLA</t>
  </si>
  <si>
    <t>PROIZVAJALEC ARTIKLA</t>
  </si>
  <si>
    <t>ENOTA MERE</t>
  </si>
  <si>
    <t>kos</t>
  </si>
  <si>
    <t>zav</t>
  </si>
  <si>
    <t>rola</t>
  </si>
  <si>
    <t>škatla</t>
  </si>
  <si>
    <t>pola</t>
  </si>
  <si>
    <t>gar</t>
  </si>
  <si>
    <t>set</t>
  </si>
  <si>
    <t>šk</t>
  </si>
  <si>
    <t>zavitek</t>
  </si>
  <si>
    <t xml:space="preserve">      </t>
  </si>
  <si>
    <t xml:space="preserve">priloga </t>
  </si>
  <si>
    <t>Ponudnik:_________________________________________________________,</t>
  </si>
  <si>
    <t>ki oddajamo ponudbo na javno naročilo po odprtem postopku za:</t>
  </si>
  <si>
    <t>PONUDBENI PREDRAČUN</t>
  </si>
  <si>
    <t>PONUDBENI PREDRAČUN št. _____________</t>
  </si>
  <si>
    <t>______________________</t>
  </si>
  <si>
    <t xml:space="preserve">                (kraj, datum)</t>
  </si>
  <si>
    <t xml:space="preserve">                  žig</t>
  </si>
  <si>
    <t>TRAK P-TCH TZ 621 rumen/črn</t>
  </si>
  <si>
    <t>/</t>
  </si>
  <si>
    <t>K ponudbenemu predračuni prilagamo dokazila o izpolnjevanju okoljskih zahtev ponujenega kopirnega papirja, v skladu z zahtevo iz 2.2.4 točke razpisne dokumentacije</t>
  </si>
  <si>
    <t>PAPIR FOTOKOPIRNI A5/80G/500 - rezan ali original</t>
  </si>
  <si>
    <t>KARTON ZA SELITEV 600X400X400</t>
  </si>
  <si>
    <t>MAPA FCK 4 RINKE A4 25-35 MODRA</t>
  </si>
  <si>
    <t>MAPA PREŠPAN S KLAPO A4 TRŠA 400 - 450g RUMENA</t>
  </si>
  <si>
    <t>MAPA PREŠPAN S KLAPO A4 TRŠA 400 - 450g MODRA</t>
  </si>
  <si>
    <t>MAPA PREŠPAN S KLAPO A4 TRŠA 400 - 450g RDEČA</t>
  </si>
  <si>
    <t>MAPA PREŠPAN S KLAPO A4 TRŠA 400 - 450g ORANŽNA</t>
  </si>
  <si>
    <t>MAPA PREŠPAN S SPONKO A4 TRŠA 400 - 450g RUMENA</t>
  </si>
  <si>
    <t>MAPA PREŠPAN S SPONKO A4 TRŠA 400 - 450g MODRA</t>
  </si>
  <si>
    <t>MAPA PREŠPAN S SPONKO A4 TRŠA 400 - 450g RDEČA</t>
  </si>
  <si>
    <t>MAPA PREŠPAN S SPONKO A4 TRŠA 400 - 450g ORANŽNA</t>
  </si>
  <si>
    <t>MAPA PREŠPAN S SPONKO A4-POLOVIČNE - BREZ TISKA TRŠA 400 - 450g MODRA</t>
  </si>
  <si>
    <t>MAPA PREŠPAN S SPONKO A4-POLOVIČNE - BREZ TISKA TRŠA 400 - 450g RUMENA</t>
  </si>
  <si>
    <r>
      <t xml:space="preserve">SPENJAČ </t>
    </r>
    <r>
      <rPr>
        <sz val="11"/>
        <color theme="1"/>
        <rFont val="Tahoma"/>
        <family val="2"/>
        <charset val="238"/>
      </rPr>
      <t>LEITZ 5551 NAMIZNI</t>
    </r>
  </si>
  <si>
    <t>FLOMASTER PILOT SCA-TM, VEČ BARV</t>
  </si>
  <si>
    <t>MAPA PROJEKTNA A4(mapa polovična H 15MM ZELENA  WOODSTOCK 285g -ROBIKUM)</t>
  </si>
  <si>
    <t>VREČKA PAPIRNA KRIŽNO DNO 353X250, RJAVA, SILIKON</t>
  </si>
  <si>
    <t>VREČKA PAPIRNA KRIŽNO DNO 400X300, RJAVA, SILIKON</t>
  </si>
  <si>
    <t>KUVERTA A4 RUMENA, 340X230 NAVADNA</t>
  </si>
  <si>
    <t xml:space="preserve">PAPIR FOTOKOPIRNI A4/120G/250 </t>
  </si>
  <si>
    <t>PAPIR FOTOKOPIRNI A3/80G/500</t>
  </si>
  <si>
    <t xml:space="preserve">BLAZINICA COLOP E/12/2 modro-rdeča KOS </t>
  </si>
  <si>
    <t>ADING ROLA TERMO 57X12X12 1+0</t>
  </si>
  <si>
    <t>LEPILO UNIVERZALNO V TUBI 30-40ml</t>
  </si>
  <si>
    <t>ZVEZEK A4, MEHKE PLATNICE, ČRTAN, 50-60 LISTNI</t>
  </si>
  <si>
    <t>ZVEZEK A5, MEHKE PLATNICE, ČRTAN, 50-60 LISTNI</t>
  </si>
  <si>
    <t>STOJALO PVC ALI KOVINSKO ZA PAPIRNO KOCKO 10X10CM</t>
  </si>
  <si>
    <t>Samolepilni lističi 102x76mm; 100 listov v blokcu</t>
  </si>
  <si>
    <t>KREDA BELA 1/10-12</t>
  </si>
  <si>
    <t>STOJALO ZA LEPILNI TRAK - ČRN  - 24X66</t>
  </si>
  <si>
    <t>vrečka</t>
  </si>
  <si>
    <t>kolut</t>
  </si>
  <si>
    <t>MAPA RINČNA 2P 13-15 VEČ BARV</t>
  </si>
  <si>
    <t>MAPA RINČNA 2P 25-30 VEČ BARV</t>
  </si>
  <si>
    <t>PVC ROB A4 ZA VPENJANJE V REGISTRATOR 100 KOSOV V ŠKATLI</t>
  </si>
  <si>
    <t>TRAK BROTHER P-TOUCH 8000-24mm trak bel črn izpis</t>
  </si>
  <si>
    <t>TRAK BROTHER P-TOUCH 8000-18mm trak bel črn izpis</t>
  </si>
  <si>
    <t>TRAK BROTHER P-TOUCH 8000-9mm trak bel črn izpis</t>
  </si>
  <si>
    <t>TRAK BROTHER P-TOUCH 8000-12mm trak bel črn izpis</t>
  </si>
  <si>
    <t>TRAK BROTHER P-TOUCH 8000-6mm trak bel črn izpis</t>
  </si>
  <si>
    <t>ETIKETE LASER AVERY L6009-45  srebrna - 20 listov etiket v škatli</t>
  </si>
  <si>
    <t>ETIKETE ZWECKFORM 3668 - 100 listov etiket v škatli</t>
  </si>
  <si>
    <t>ETIKETE ZWECKFORM 3658 - 100 listov etiket v škatli</t>
  </si>
  <si>
    <t>Žepki za plastificiranje A4 samolepilni vsaj 125 MIC 100/1</t>
  </si>
  <si>
    <t>ETUI ZA VIZITKE ŽEPNI- poljubne dimenzije za vsaj 10 vizitk</t>
  </si>
  <si>
    <t>MAPA ZA NAČRTE A4 s hitrovezom in polovično prednjo platnico</t>
  </si>
  <si>
    <t>KUVERTA ZA VROČANJE ZUP A4 L T6532</t>
  </si>
  <si>
    <t>KREDA BARVNA 1/10-12 VEČ BARV</t>
  </si>
  <si>
    <t>BLOK ROKOVNIK Z DATUMI</t>
  </si>
  <si>
    <t>Stojalo za viseče mape</t>
  </si>
  <si>
    <t>Radirka bela, narejena iz umetne mase</t>
  </si>
  <si>
    <t xml:space="preserve">ETIKETE SAM. BELE 12X25MM  54/1 POL </t>
  </si>
  <si>
    <t>ETIKETA ZA REG. A4 ŠIROKA</t>
  </si>
  <si>
    <t xml:space="preserve">ETIKETA ZA REG. A5 </t>
  </si>
  <si>
    <t>ETIKETA ZA REG. A4 OZKA</t>
  </si>
  <si>
    <t>ZVEZEK A4, ŠPIRALNI, ČRTAN, 80-100 LISTNI</t>
  </si>
  <si>
    <t>ZVEZEK A5, ŠPIRALNI, ČRTAN, 80-100 LISTNI</t>
  </si>
  <si>
    <t>MAPA PVC ali PP A4 S KOVINSKO SPONKO VEČ BARV</t>
  </si>
  <si>
    <t>MAPA PVC ali PP A4 S PVC SPONKO VEČ BARV</t>
  </si>
  <si>
    <t>REGISTRATOR PLASTIFICIRAN V ŠKATLI  A4/ vsaj 45, z žepki - več barv</t>
  </si>
  <si>
    <t>REGISTRATOR PLASTIFICIRAN V ŠKATLI  A4/ vsaj 75, z žepki - več barv</t>
  </si>
  <si>
    <t>VREDNOST SKUPAJ V EUR</t>
  </si>
  <si>
    <t>NAVEDBA (original - nadomesten)</t>
  </si>
  <si>
    <t xml:space="preserve">ČRNILO HP MAINTENANCE 761 ZA DSJ T7100 CH649 </t>
  </si>
  <si>
    <t>ČRNILO HP 761 T7100 CM992A YELLOW</t>
  </si>
  <si>
    <t>ČRNILO HP 761 T7100 CM993A MAGENTA</t>
  </si>
  <si>
    <t>ČRNILO HP 761 T7100 CM994A CYAN</t>
  </si>
  <si>
    <t>ČRNILO HP 761 T7100 CM995A GRAY</t>
  </si>
  <si>
    <t>ČRNILO HP 761 T7100 CM997A ČRNA</t>
  </si>
  <si>
    <t>ČRNILO HP BLACK 932XL ZA OJ 6700 PREMIUM CN053AE</t>
  </si>
  <si>
    <t>ČRNILO HP YELLOW 933XL ZA OJ 6700 PREMIUM CN056AE</t>
  </si>
  <si>
    <t>ČRNILO HP MAGENTA 933XL ZA OJ 6700 PREMIUM CN055AE</t>
  </si>
  <si>
    <t>ČRNILO HP CYAN 933XL ZA OJ 6700 PREMIUM CN054AE</t>
  </si>
  <si>
    <t>TONER HP 950 BLACK CN045A</t>
  </si>
  <si>
    <t>TONER HP 951 YELLOW XL CN046A</t>
  </si>
  <si>
    <t>TONER HP 951 CYAN XL CN048A</t>
  </si>
  <si>
    <t>TONER HP 951 MAGENTA XL CN047A</t>
  </si>
  <si>
    <t>TONER HP 11 C4836AE  IJ 2200/2230/2250/2280 CYAN</t>
  </si>
  <si>
    <t>TONER HP 11 C4837AE   IJ 2200/2230/2250/2280 MAGENTA</t>
  </si>
  <si>
    <t>TONER HP 11 C4838AE  IJ 2200/2230/2250/2280 YELLOW</t>
  </si>
  <si>
    <t>TONER HP 10  C4844AE BLK DJ 2000C/CN/2500C/CN</t>
  </si>
  <si>
    <r>
      <t xml:space="preserve">TONER ZA HP 344 BARVNA C9363A DJ 6540,5740,6540 </t>
    </r>
    <r>
      <rPr>
        <sz val="11"/>
        <color theme="3"/>
        <rFont val="Tahoma"/>
        <family val="2"/>
        <charset val="238"/>
      </rPr>
      <t>(C9363EE)</t>
    </r>
  </si>
  <si>
    <t>TONER HP CB435A LJP1005,P1006</t>
  </si>
  <si>
    <t xml:space="preserve">TONER HP 36  CB436A LJ P1505/N </t>
  </si>
  <si>
    <t>TONER HP 304A CC530A BLACK LJ CP 2025</t>
  </si>
  <si>
    <t>TONER HP 304A CC531A CYAN LJ CP 2025</t>
  </si>
  <si>
    <t>TONER HP 304A CC532A YELLOW LJ CP 2025</t>
  </si>
  <si>
    <t xml:space="preserve">TONER HP 304A CC533A MAGENTA LJ CP 2025/DN/N/X </t>
  </si>
  <si>
    <t>TONER HP CE278A K LJ P1560/1600</t>
  </si>
  <si>
    <t>TONER HP CE285A LJ P1102/M1130 BLACK</t>
  </si>
  <si>
    <r>
      <t>TONER KYOCERA TK-</t>
    </r>
    <r>
      <rPr>
        <sz val="11"/>
        <color theme="3"/>
        <rFont val="Tahoma"/>
        <family val="2"/>
        <charset val="238"/>
      </rPr>
      <t>3130</t>
    </r>
    <r>
      <rPr>
        <sz val="11"/>
        <rFont val="Tahoma"/>
        <family val="2"/>
        <charset val="238"/>
      </rPr>
      <t xml:space="preserve"> FS-4200D</t>
    </r>
  </si>
  <si>
    <t>TONER KYOCERA TK-550K FS-C5200DN BLACK</t>
  </si>
  <si>
    <t>TONER KYOCERA TK-580C FS-C5150DN CYAN</t>
  </si>
  <si>
    <t>TONER KYOCERA TK-580K FS-C5150DN BLACK</t>
  </si>
  <si>
    <t>TONER KYOCERA TK-580M FS-C5150DN MAGENTA</t>
  </si>
  <si>
    <t>TONER KYOCERA TK-580Y FS-C5150DN YELLOW</t>
  </si>
  <si>
    <t>TONER KYOCERA TK-590Y ZA FS-C5250DN YELLOW</t>
  </si>
  <si>
    <t>TONER KYOCERA TK-590K ZA FS-C5250DN BLACK</t>
  </si>
  <si>
    <t>TONER KYOCERA TK-590M ZA FS-C5250DN MAGENTA</t>
  </si>
  <si>
    <t>TONER KYOCERA TK-590C ZA FS-C5250DN CYAN</t>
  </si>
  <si>
    <t>TONER KYOCERA TK-8505C CYAN</t>
  </si>
  <si>
    <t>TONER KYOCERA TK-8505K BLACK</t>
  </si>
  <si>
    <t>TONER KYOCERA TK-8505M MAGENTA</t>
  </si>
  <si>
    <t>TONER KYOCERA TK-8505Y YELLOW</t>
  </si>
  <si>
    <t>WT-860 WASTE TONER BOTTLE</t>
  </si>
  <si>
    <t>KY SH-10 SPONKE ZA PAPIR ZA BF 710</t>
  </si>
  <si>
    <t>KY SH-12 SPONKE ZA PAPIR ZA DF 790</t>
  </si>
  <si>
    <t>TONER KYOCERA TK-8315 B TA2550CI BLACK</t>
  </si>
  <si>
    <t>TONER KYOCERA TK-8315 C TA2550CI CYAN</t>
  </si>
  <si>
    <t>TONER KYOCERA TK-8315 Y TA2550CI YELLOW</t>
  </si>
  <si>
    <t>TONER KYOCERA TK-8315 M TA2550CI MAGENTA</t>
  </si>
  <si>
    <t>TONER KYOCERA TK-8325C CYAN</t>
  </si>
  <si>
    <t>TONER KYOCERA TK-8325K BLACK</t>
  </si>
  <si>
    <t>TONER KYOCERA TK-8325M MAGENTA</t>
  </si>
  <si>
    <t>TONER KYOCERA TK-8325Y YELLOW</t>
  </si>
  <si>
    <t xml:space="preserve">TONER KYOCERA TK-865K BLACK 20K </t>
  </si>
  <si>
    <t>TONER LEXMARK T650 T650A11E</t>
  </si>
  <si>
    <t>TONER LEXMARK E260 E260A11E</t>
  </si>
  <si>
    <t>TONER LEXMARK OPTRA T-640 64016 HE</t>
  </si>
  <si>
    <t>TONER MINOLTA 216C ZA 220/28 CYAN</t>
  </si>
  <si>
    <t>TONER MINOLTA 216K ZA 220/28 BLACK</t>
  </si>
  <si>
    <t>TONER MINOLTA 216M ZA 220/28 MAGENTA</t>
  </si>
  <si>
    <t>TONER MINOLTA 216Y ZA 220/28 YELLOW</t>
  </si>
  <si>
    <t>TONER ZA RICOH MPC 2800 BLACK</t>
  </si>
  <si>
    <t>GLAVA ČRNILNA HP761 CH646A CYAN</t>
  </si>
  <si>
    <t>GLAVA ČRNILNA HP761 CH647A DARK GRAY</t>
  </si>
  <si>
    <t>GLAVA ČRNILNA HP761 CH648A MAT BLACK</t>
  </si>
  <si>
    <t xml:space="preserve">           </t>
  </si>
  <si>
    <t>Ponudnik: __________________________________________________________</t>
  </si>
  <si>
    <t>PONUDBENI PREDRAČUN št. ______________</t>
  </si>
  <si>
    <t>TONER KYOCERA 5150K za Ecosys M6035</t>
  </si>
  <si>
    <t>TONER KYOCERA 5150C za Ecosys M6035</t>
  </si>
  <si>
    <t>TONER KYOCERA 5150M za Ecosys M6035</t>
  </si>
  <si>
    <t>TONER KYOCERA 5150Y za Ecosys M6035</t>
  </si>
  <si>
    <t>TONER KYOCER 5140K za Ecosys P6130</t>
  </si>
  <si>
    <t>TONER KYOCER 5140C za Ecosys P6130</t>
  </si>
  <si>
    <t>TONER KYOCER 5140M za Ecosys P6130</t>
  </si>
  <si>
    <t>TONER KYOCER 5140Y za Ecosys P6130</t>
  </si>
  <si>
    <t>TONER CANON FX-3</t>
  </si>
  <si>
    <t>CANON POSODA ZA ODPADNI TONER IRC - 2880/2380</t>
  </si>
  <si>
    <t>Blok špiralni A4 za mapo</t>
  </si>
  <si>
    <t>Označevalec INDEX 20x50 4x40l</t>
  </si>
  <si>
    <t>Svinčnik Pilot H-185 super grip</t>
  </si>
  <si>
    <t>Predalnik leitz 5-delni 5280-25 rdeč</t>
  </si>
  <si>
    <t xml:space="preserve">Samolepilni blok "z" NN 75*75 100L </t>
  </si>
  <si>
    <t>MAPA PVC LA4 120 MIC</t>
  </si>
  <si>
    <t>MAPA DURABLE DIVISOFLEX D-2557</t>
  </si>
  <si>
    <t>OBRAZEC 7,11 menica</t>
  </si>
  <si>
    <t xml:space="preserve">REGISTRATOR A4 ŠIROK OVOJ VEČ BARV </t>
  </si>
  <si>
    <t>SPONKE ZA SPENJAČ 24/8 NIKO 1/1000</t>
  </si>
  <si>
    <t>KOCKA SAMOLEPILNA 75x75 več barv 1/400</t>
  </si>
  <si>
    <t>kocka</t>
  </si>
  <si>
    <t>Kemični svinčnik Pilot super grip - več barv</t>
  </si>
  <si>
    <t>Označevalec - marker STAEDLER 364- več barv</t>
  </si>
  <si>
    <t>DATIRKA TRODAT PRINTY 4810 3,8MM AVTOMATSKA</t>
  </si>
  <si>
    <t>DATIRKA TRODAT PRINTY 4820 4MM AVTOMATSKA</t>
  </si>
  <si>
    <t xml:space="preserve">DATIRKA TRODAT PRINTY 4850 Z NAPISOM ˝PREJETO˝ </t>
  </si>
  <si>
    <t>KALKULATOR TEHNIČNI - 12 mestni</t>
  </si>
  <si>
    <t>KALKULATOR KOMERCIALNI - 12 mestni</t>
  </si>
  <si>
    <t>FOLIJA STRETCH 23MIC/5KG 87292</t>
  </si>
  <si>
    <t>KREDA KOH-I-NOOR BELA 1/100 KVADRATNA</t>
  </si>
  <si>
    <t>Trak lepilni mask 50mm x 50m rumen</t>
  </si>
  <si>
    <t>Trak lepilni mask 25mm x 50m rumen</t>
  </si>
  <si>
    <t>paket</t>
  </si>
  <si>
    <t>Folija za plastificiranje A5 125MIC - 100 folij v paketu</t>
  </si>
  <si>
    <t>Folija za plastificiranje A5 75/80MIC - 100 folij v paketu</t>
  </si>
  <si>
    <t>OBR. 5.25 FURS Vezana knjiga računov</t>
  </si>
  <si>
    <t>310.</t>
  </si>
  <si>
    <t>371.</t>
  </si>
  <si>
    <t>425.</t>
  </si>
  <si>
    <t>426.</t>
  </si>
  <si>
    <t>427.</t>
  </si>
  <si>
    <t>428.</t>
  </si>
  <si>
    <t>429.</t>
  </si>
  <si>
    <t>465.</t>
  </si>
  <si>
    <t>470.</t>
  </si>
  <si>
    <t>HP CC641E črnilo 300XL za DJ D2560,F4210</t>
  </si>
  <si>
    <t>HP CC644E črnilo 300XL color DJ D2560,F4</t>
  </si>
  <si>
    <t>HP Q7551A TONER ŠT.51A BLACK za P3005</t>
  </si>
  <si>
    <t>KYOCERA TK-8345C CYAN TASKALFA 2552CI</t>
  </si>
  <si>
    <t>KYOCERA TK-8345M MAGENTA TASKALFA 2552CI</t>
  </si>
  <si>
    <t>KYOCERA TK-8345Y YELLOW TASKALFA 2552CI</t>
  </si>
  <si>
    <t>KYOCERA TONER TK-5140C CYAN</t>
  </si>
  <si>
    <t>KYOCERA TONER TK-5140K BLACK</t>
  </si>
  <si>
    <t>KYOCERA TONER TK-5140M MAGENTA</t>
  </si>
  <si>
    <t>KYOCERA TONER TK-5140Y YELLOW</t>
  </si>
  <si>
    <t>KYOCERA ZA ODPADNI TONER TASKALFA 2552CI</t>
  </si>
  <si>
    <t>LEXMARK C780A1KG O TONER LEXMARK Č ZA C780 C7</t>
  </si>
  <si>
    <t>LEXMARK C780A1MG O TONER LEXMARK B-M ZA C780</t>
  </si>
  <si>
    <t>LEXMARK C780 A1 CG TONER TISKALNIK C782</t>
  </si>
  <si>
    <t>LEXMARK C780 A1 MG TONER TISKALNIK C782</t>
  </si>
  <si>
    <t>LEXMARK C780 A1 YG TONER TISKALNIK C782</t>
  </si>
  <si>
    <t>LEXMARK POSODA ZA ODPADNI TONER C782</t>
  </si>
  <si>
    <t>MINOLTA POSODA ZA ODPADNI TONER A162WY2 C220</t>
  </si>
  <si>
    <t>POSODA ZA ODPADNI TONER KYOCERA 4551ci</t>
  </si>
  <si>
    <t>956420</t>
  </si>
  <si>
    <t>951368</t>
  </si>
  <si>
    <t>951369</t>
  </si>
  <si>
    <t>952917</t>
  </si>
  <si>
    <t>951370</t>
  </si>
  <si>
    <t>951373</t>
  </si>
  <si>
    <t>954272</t>
  </si>
  <si>
    <t>951390</t>
  </si>
  <si>
    <t>954562</t>
  </si>
  <si>
    <t>954917</t>
  </si>
  <si>
    <t>951540</t>
  </si>
  <si>
    <t>951670</t>
  </si>
  <si>
    <t>953950</t>
  </si>
  <si>
    <t>951669</t>
  </si>
  <si>
    <t>957140</t>
  </si>
  <si>
    <t>954447</t>
  </si>
  <si>
    <t>951420</t>
  </si>
  <si>
    <t>951378</t>
  </si>
  <si>
    <t>951375</t>
  </si>
  <si>
    <t>951377</t>
  </si>
  <si>
    <t>951383</t>
  </si>
  <si>
    <t>951380</t>
  </si>
  <si>
    <t>952184</t>
  </si>
  <si>
    <t>951374</t>
  </si>
  <si>
    <t>951677</t>
  </si>
  <si>
    <t>951678</t>
  </si>
  <si>
    <t>951356</t>
  </si>
  <si>
    <t>951576</t>
  </si>
  <si>
    <t>954975</t>
  </si>
  <si>
    <t>951468</t>
  </si>
  <si>
    <t>951585</t>
  </si>
  <si>
    <t>956271</t>
  </si>
  <si>
    <t>951586</t>
  </si>
  <si>
    <t>954669</t>
  </si>
  <si>
    <t>951443</t>
  </si>
  <si>
    <t>951588</t>
  </si>
  <si>
    <t>957034</t>
  </si>
  <si>
    <t>955377</t>
  </si>
  <si>
    <t>951445</t>
  </si>
  <si>
    <t>951444</t>
  </si>
  <si>
    <t>951462</t>
  </si>
  <si>
    <t>951614</t>
  </si>
  <si>
    <t>955633</t>
  </si>
  <si>
    <t>955624</t>
  </si>
  <si>
    <t>954077</t>
  </si>
  <si>
    <t>954076</t>
  </si>
  <si>
    <t>954494</t>
  </si>
  <si>
    <t>951577</t>
  </si>
  <si>
    <t>951464</t>
  </si>
  <si>
    <t>951650</t>
  </si>
  <si>
    <t>951773</t>
  </si>
  <si>
    <t>951500</t>
  </si>
  <si>
    <t>951367</t>
  </si>
  <si>
    <t>951505</t>
  </si>
  <si>
    <t>951502</t>
  </si>
  <si>
    <t>951610</t>
  </si>
  <si>
    <t>951466</t>
  </si>
  <si>
    <t>951494</t>
  </si>
  <si>
    <t>956333</t>
  </si>
  <si>
    <t>951493</t>
  </si>
  <si>
    <t>951352</t>
  </si>
  <si>
    <t>954118</t>
  </si>
  <si>
    <t>951523</t>
  </si>
  <si>
    <t>951527</t>
  </si>
  <si>
    <t>951681</t>
  </si>
  <si>
    <t>951682</t>
  </si>
  <si>
    <t>951680</t>
  </si>
  <si>
    <t>957223</t>
  </si>
  <si>
    <t>951679</t>
  </si>
  <si>
    <t>951517</t>
  </si>
  <si>
    <t>954199</t>
  </si>
  <si>
    <t>951516</t>
  </si>
  <si>
    <t>951520</t>
  </si>
  <si>
    <t>956456</t>
  </si>
  <si>
    <t>951521</t>
  </si>
  <si>
    <t>951514</t>
  </si>
  <si>
    <t>951515</t>
  </si>
  <si>
    <t>957029</t>
  </si>
  <si>
    <t>951558</t>
  </si>
  <si>
    <t>951355</t>
  </si>
  <si>
    <t>951364</t>
  </si>
  <si>
    <t>951358</t>
  </si>
  <si>
    <t>951360</t>
  </si>
  <si>
    <t>956867</t>
  </si>
  <si>
    <t>951478</t>
  </si>
  <si>
    <t>955185</t>
  </si>
  <si>
    <t>951564</t>
  </si>
  <si>
    <t>951528</t>
  </si>
  <si>
    <t>955055</t>
  </si>
  <si>
    <t>951393</t>
  </si>
  <si>
    <t>951406</t>
  </si>
  <si>
    <t>951394</t>
  </si>
  <si>
    <t>951560</t>
  </si>
  <si>
    <t>954734</t>
  </si>
  <si>
    <t>951758</t>
  </si>
  <si>
    <t>951594</t>
  </si>
  <si>
    <t>951597</t>
  </si>
  <si>
    <t>951751</t>
  </si>
  <si>
    <t>951753</t>
  </si>
  <si>
    <t>951757</t>
  </si>
  <si>
    <t>951760</t>
  </si>
  <si>
    <t>951424</t>
  </si>
  <si>
    <t>951423</t>
  </si>
  <si>
    <t>951567</t>
  </si>
  <si>
    <t>956328</t>
  </si>
  <si>
    <t>956339</t>
  </si>
  <si>
    <t>951418</t>
  </si>
  <si>
    <t>952825</t>
  </si>
  <si>
    <t>951605</t>
  </si>
  <si>
    <t>951425</t>
  </si>
  <si>
    <t>956335</t>
  </si>
  <si>
    <t>951497</t>
  </si>
  <si>
    <t>955190</t>
  </si>
  <si>
    <t>955209</t>
  </si>
  <si>
    <t>ŠTEVILKA  ARTIKLA (SAP) LPP</t>
  </si>
  <si>
    <t>DATIRKA TRODAT 4810 3,8mm</t>
  </si>
  <si>
    <t>Čistilni robčki za ekran LCD-TFT - mokri+suhi  min. 10/1</t>
  </si>
  <si>
    <t>NAMIZNA PODLOGA KOLEDAR 60X40</t>
  </si>
  <si>
    <t xml:space="preserve">Zap. št. </t>
  </si>
  <si>
    <t>KARTOTEKA VISEČA KARTICA</t>
  </si>
  <si>
    <t>LEPENKA A3 BEL ŠELESHAMER 1/200</t>
  </si>
  <si>
    <t>TRAK TZ 721 9MM ČRNA NA ZELENEM BROTHER</t>
  </si>
  <si>
    <t>VREČKA NATRON ZA REG. TABL. 17X63X5</t>
  </si>
  <si>
    <t>PODLOGA Z VPENJALNO SPONKO</t>
  </si>
  <si>
    <t>TRAK RAČ. STROJA RDEČ-ČRN 13MM FI 3,5CM</t>
  </si>
  <si>
    <t>MAPA RAZŠIRLJIVA A4 IBM PVC ZA KATALOGE</t>
  </si>
  <si>
    <t>SPONKA-ŠČIPALKA ZA PAPIR 510/3 25MM</t>
  </si>
  <si>
    <t>SPONKA-ŠČIPALKA ZA PAPIR 510/4 19MM</t>
  </si>
  <si>
    <t>BLAZINICA ZA ŽIG COLOP E/10</t>
  </si>
  <si>
    <t>PODLOŽNA MAPA Z VPENJALNO SPONKO PVC</t>
  </si>
  <si>
    <t>TERMO TRAK 76X25X12 1+0</t>
  </si>
  <si>
    <t>TERMO TRAK 80X80X12 1+0</t>
  </si>
  <si>
    <t>KOCKA SAMOLEP. POST-IT 3M 76X76 450L</t>
  </si>
  <si>
    <t>VLOŽEK COLOP E/50/1 ZA PRINTER 50</t>
  </si>
  <si>
    <t>TRAK TZE-631 12MM ČRNA/RUMENEM BROTHER</t>
  </si>
  <si>
    <t>TRAK TZE-431 12MM ČRNA/RDEČEM BROTHER</t>
  </si>
  <si>
    <t>MAPA PVC A5 Z ZADRGO DONAU</t>
  </si>
  <si>
    <t>USB KLJUČ 128GB</t>
  </si>
  <si>
    <t>OZNAČEVALEC INDEX POST-IT 3M 680-2 50L</t>
  </si>
  <si>
    <t>MAPA KATALOG U-20 LEITZ WOW</t>
  </si>
  <si>
    <t>VLOŽEK COLOP E/30 ZA PRINTER 30</t>
  </si>
  <si>
    <t>TRAK TZE-621 9MM ČRNA/RUMENEM BROTHER</t>
  </si>
  <si>
    <t>TRAK TZE-221 9MM ČRNA/BELEM BROTHER</t>
  </si>
  <si>
    <t>TRAK TZE-421 9MM ČRNA/RDEČEM BROTHER</t>
  </si>
  <si>
    <t>951458</t>
  </si>
  <si>
    <t>951604</t>
  </si>
  <si>
    <t>951754</t>
  </si>
  <si>
    <t>952580</t>
  </si>
  <si>
    <t>954594</t>
  </si>
  <si>
    <t>955253</t>
  </si>
  <si>
    <t>955258</t>
  </si>
  <si>
    <t>955313</t>
  </si>
  <si>
    <t>955518</t>
  </si>
  <si>
    <t>955519</t>
  </si>
  <si>
    <t>955575</t>
  </si>
  <si>
    <t>955676</t>
  </si>
  <si>
    <t>955960</t>
  </si>
  <si>
    <t>955996</t>
  </si>
  <si>
    <t>956007</t>
  </si>
  <si>
    <t>956016</t>
  </si>
  <si>
    <t>956517</t>
  </si>
  <si>
    <t>956518</t>
  </si>
  <si>
    <t>956544</t>
  </si>
  <si>
    <t>956644</t>
  </si>
  <si>
    <t>956746</t>
  </si>
  <si>
    <t>957005</t>
  </si>
  <si>
    <t>957059</t>
  </si>
  <si>
    <t>957096</t>
  </si>
  <si>
    <t>957106</t>
  </si>
  <si>
    <t>957107</t>
  </si>
  <si>
    <t>957109</t>
  </si>
  <si>
    <t>BATERIJA CR2032 3V KCR 3032, CR2032, E-CR2032</t>
  </si>
  <si>
    <t>STOJALO ZA VISEČE MAPE ESSELTE Z MAPAMI RDEČA 1993/504470</t>
  </si>
  <si>
    <t>SPONKE ZA SPENJAČ ŠT. 6 MAESTRI JOLLY BAKRENE/ZLATE 1/1000</t>
  </si>
  <si>
    <t>BATERIJA CAMELION 1.5 V LR44/AG13/KA76</t>
  </si>
  <si>
    <t>MAPA PODPISANA DONAU 8649119-10</t>
  </si>
  <si>
    <t>MAPA VISEČA ESSELTE PENDAFLEX 9031 1/25</t>
  </si>
  <si>
    <t>BATERIJA CR 2025 3V</t>
  </si>
  <si>
    <t>PAPIR ENOLISTNI ZA PLAČE - STANDARD 1škatla/1500</t>
  </si>
  <si>
    <t>Flomaster STABILO point 88-0,4mm barve</t>
  </si>
  <si>
    <t>ROLER PILOT BLN-VBG5 BALL 97852</t>
  </si>
  <si>
    <t>ROLER PILOT BL-FR7 FRIXION BALL Z RADIRK</t>
  </si>
  <si>
    <t>Flomaster za bele table Staedler 351 WP4</t>
  </si>
  <si>
    <t>OBR. 4,22 KNJIŽICA MOTORNEGA VOZILA A6</t>
  </si>
  <si>
    <t>USB ključek 512GB</t>
  </si>
  <si>
    <t>Obrazec CN 07 Roza karton povranica brez kuverte samolepilna</t>
  </si>
  <si>
    <t>Obrazec 4,9 Potni nalog za tovorno motorno vozilo</t>
  </si>
  <si>
    <t>Obrazec 6,20 Nalog za nadurno delo A5 kopirni</t>
  </si>
  <si>
    <t>Obrazec UPN  QR A4  laser 3x</t>
  </si>
  <si>
    <t>Zap. št.</t>
  </si>
  <si>
    <t>KYOCERA TK-8345K BLACK TASKALFA 2552CI</t>
  </si>
  <si>
    <t>TONER KYOCERA TK-8515K ČRN za Taskalfa 5052 ci in 6052 ci</t>
  </si>
  <si>
    <t>TONER KYOCERA TK-8515C MODER za Taskalfa 5052 ci in 6052 ci</t>
  </si>
  <si>
    <t>TONER KYOCERA TK-8515M RDEČ za Taskalfa 5052 ci in 6052 ci</t>
  </si>
  <si>
    <t>TONER KYOCERA TK-8515Y RUMEN za Taskalfa 5052 ci in 6052 ci</t>
  </si>
  <si>
    <t>957068</t>
  </si>
  <si>
    <t>956897</t>
  </si>
  <si>
    <t>956556</t>
  </si>
  <si>
    <t>956555</t>
  </si>
  <si>
    <t>956554</t>
  </si>
  <si>
    <t>955444</t>
  </si>
  <si>
    <t>TRAK EPSON C13S015339 ZA PLQ-20/20M</t>
  </si>
  <si>
    <t>TONER HP CF230A BLACK ŠT.30A</t>
  </si>
  <si>
    <t>ČRNILO HP CN049A ŠT.950 ČRNA ZA OJ8100E</t>
  </si>
  <si>
    <t>CANON TONER C-EXV 34 YELLOW ZA IRAC20XX</t>
  </si>
  <si>
    <t>CANON TONER C-EXV 34 MAGENTA ZA IRAC20XX</t>
  </si>
  <si>
    <t>CANON TONER C-EXV 34 CYAN ZA IRAC20XX</t>
  </si>
  <si>
    <t>CANON TONER C-EXV 34 BLACK ZA IRAC20XX</t>
  </si>
  <si>
    <t>KYOCERA TK 5215 ČRN</t>
  </si>
  <si>
    <t>KYOCERA TK 5215 M</t>
  </si>
  <si>
    <t>KYOCERA TK 5215 Y</t>
  </si>
  <si>
    <t>KYOCERA TK 5215 C</t>
  </si>
  <si>
    <t>KYOCERA TK 5305 K</t>
  </si>
  <si>
    <t>KYOCERA TK 5305 Y</t>
  </si>
  <si>
    <t>KYOCERA TK 5305 C</t>
  </si>
  <si>
    <t>KYOCERA TK 5305 M</t>
  </si>
  <si>
    <t>Posoda za odpadni toner WT-5191</t>
  </si>
  <si>
    <t>KYOCERA TONER TK 5290 Y</t>
  </si>
  <si>
    <t>KYOCERA TONER TK 5290 C</t>
  </si>
  <si>
    <t>KYOCERA TONER TK 5290 M</t>
  </si>
  <si>
    <t>KYOCERA TONER TK 5290 K</t>
  </si>
  <si>
    <t>HP POSODA ZA ODPADNI TONER CE254A ZA CP3525</t>
  </si>
  <si>
    <t xml:space="preserve">KYOCERA TONER TK 8525K </t>
  </si>
  <si>
    <t>KYOCERA TONER TK 8525C</t>
  </si>
  <si>
    <t>KYOCERA TONER TK 8525M</t>
  </si>
  <si>
    <t>KYOCERA TONER TK 8525Y</t>
  </si>
  <si>
    <t>KYOCERA POSODA ZA ODPADNI TONER WT-8500</t>
  </si>
  <si>
    <t>KYOCERA TONER TK 5270 C</t>
  </si>
  <si>
    <t>KYOCERA TONER TK 5270 M</t>
  </si>
  <si>
    <t>KYOCERA TONER TK 5270 Y</t>
  </si>
  <si>
    <t>KYOCERA TONER TK 5270 K</t>
  </si>
  <si>
    <t>KYOCERA TONER TASKALFA 408ci BLACK</t>
  </si>
  <si>
    <t>KYOCERA TONER TASKALFA 408ci CYAN</t>
  </si>
  <si>
    <t>KYOCERA TONER TASKALFA 408ci MAGENTA</t>
  </si>
  <si>
    <t>KYOCERA TONER TASKALFA 408ci YELLOW</t>
  </si>
  <si>
    <t>RICOH TONER 842061/841587 BLACK ZA MPC 2051/2550/2551 10000K</t>
  </si>
  <si>
    <t>RICOH TONER 842062/841507 YELLOW ZA MPC 2030/50/51/2550/2551 9500K</t>
  </si>
  <si>
    <t>RICOH TONER 842063/841506 MAGENTA ZA MPC 2030/50/51/2550/2551 9500K</t>
  </si>
  <si>
    <t>TONER KYOCERA TK-5230Y YELLOW</t>
  </si>
  <si>
    <t>TONER KYOCERA TK-5230C CYAN</t>
  </si>
  <si>
    <t>TONER KYOCERA TK-5230M MAGENTA</t>
  </si>
  <si>
    <t>TONER KYOCERA TK-5230K BLACK</t>
  </si>
  <si>
    <t>TONER KYOCERA TK-5240K BLACK</t>
  </si>
  <si>
    <t>TONER KYOCERA TK-5240C CYEN</t>
  </si>
  <si>
    <t>TONER KYOCERA TK-5240M MAGENTA</t>
  </si>
  <si>
    <t>TONER KYOCERA TK-5240Y YELLOW</t>
  </si>
  <si>
    <t>TONER KYOCERA TK-5345Y YELLOW</t>
  </si>
  <si>
    <t>TONER KYOCERA TK-5345C CYEN</t>
  </si>
  <si>
    <t>TONER KYOCERA TK-5345K BLACK</t>
  </si>
  <si>
    <t>TONER KYOCERA TK-5345M MAGENTA</t>
  </si>
  <si>
    <t>KYOCERA TONER TK-3190 BLACK</t>
  </si>
  <si>
    <t>TONER KYOCERA TK-1160 za P2040DN</t>
  </si>
  <si>
    <t>TONER HP CF280A ŠT80A ZA LJPRO 400M401DN</t>
  </si>
  <si>
    <t>Luknjač 1 luknja</t>
  </si>
  <si>
    <t>Trak EPSON LQ 690 C13S015610</t>
  </si>
  <si>
    <t>ŠTEVILKA  ARTIKLA (SAP)    LPT</t>
  </si>
  <si>
    <t>ŠTEVILKA  ARTIKLA (SAP) LPT</t>
  </si>
  <si>
    <t>ŠTEVILKA  ARTIKLA (SAP)      LPP</t>
  </si>
  <si>
    <t xml:space="preserve">Obrazec UPN QR A4 spodaj 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</si>
  <si>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</si>
  <si>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</si>
  <si>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</si>
  <si>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</si>
  <si>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</si>
  <si>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</si>
  <si>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</si>
  <si>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</si>
  <si>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</si>
  <si>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</si>
  <si>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</si>
  <si>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</si>
  <si>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</si>
  <si>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</si>
  <si>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</si>
  <si>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</si>
  <si>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</si>
  <si>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</si>
  <si>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</si>
  <si>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</si>
  <si>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</si>
  <si>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</si>
  <si>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</si>
  <si>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</si>
  <si>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</si>
  <si>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</si>
  <si>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</si>
  <si>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</si>
  <si>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</si>
  <si>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</si>
  <si>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</si>
  <si>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</si>
  <si>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</si>
  <si>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</si>
  <si>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</si>
  <si>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</si>
  <si>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</si>
  <si>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</si>
  <si>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</si>
  <si>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</si>
  <si>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</si>
  <si>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</si>
  <si>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</si>
  <si>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</si>
  <si>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</si>
  <si>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 xml:space="preserve">1.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</si>
  <si>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</si>
  <si>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</si>
  <si>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</si>
  <si>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</si>
  <si>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</si>
  <si>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</si>
  <si>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</si>
  <si>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</si>
  <si>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</si>
  <si>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</si>
  <si>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</si>
  <si>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</si>
  <si>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</si>
  <si>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</si>
  <si>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</si>
  <si>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</si>
  <si>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</si>
  <si>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</si>
  <si>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</si>
  <si>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</si>
  <si>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</si>
  <si>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</si>
  <si>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</si>
  <si>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</si>
  <si>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</si>
  <si>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</si>
  <si>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</si>
  <si>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</si>
  <si>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</si>
  <si>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</si>
  <si>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</si>
  <si>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</si>
  <si>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</si>
  <si>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</si>
  <si>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</si>
  <si>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</si>
  <si>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</si>
  <si>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</si>
  <si>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</si>
  <si>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</si>
  <si>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</si>
  <si>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</si>
  <si>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</si>
  <si>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</si>
  <si>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</si>
  <si>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</si>
  <si>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</si>
  <si>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</si>
  <si>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</si>
  <si>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</si>
  <si>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</si>
  <si>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</si>
  <si>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</si>
  <si>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</si>
  <si>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</si>
  <si>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</si>
  <si>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</si>
  <si>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</si>
  <si>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</si>
  <si>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</si>
  <si>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</si>
  <si>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</si>
  <si>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</si>
  <si>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</si>
  <si>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</si>
  <si>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</si>
  <si>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</si>
  <si>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</si>
  <si>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</si>
  <si>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</si>
  <si>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</si>
  <si>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</si>
  <si>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</si>
  <si>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</si>
  <si>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</si>
  <si>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</si>
  <si>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</si>
  <si>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</si>
  <si>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</si>
  <si>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</si>
  <si>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</si>
  <si>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</si>
  <si>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</si>
  <si>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</si>
  <si>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</si>
  <si>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</si>
  <si>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</si>
  <si>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</si>
  <si>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</si>
  <si>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</si>
  <si>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</si>
  <si>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</si>
  <si>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</si>
  <si>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</si>
  <si>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</si>
  <si>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</si>
  <si>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</si>
  <si>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</si>
  <si>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</si>
  <si>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</si>
  <si>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</si>
  <si>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</si>
  <si>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</si>
  <si>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</si>
  <si>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</si>
  <si>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</si>
  <si>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</si>
  <si>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</si>
  <si>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</si>
  <si>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</si>
  <si>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</si>
  <si>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</si>
  <si>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</si>
  <si>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</si>
  <si>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</si>
  <si>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</si>
  <si>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</si>
  <si>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</si>
  <si>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</si>
  <si>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</si>
  <si>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</si>
  <si>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</si>
  <si>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</si>
  <si>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</si>
  <si>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</si>
  <si>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</si>
  <si>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</si>
  <si>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</si>
  <si>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</si>
  <si>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</si>
  <si>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</si>
  <si>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</si>
  <si>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</si>
  <si>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</si>
  <si>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</si>
  <si>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</si>
  <si>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</si>
  <si>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</si>
  <si>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</si>
  <si>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</si>
  <si>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</si>
  <si>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</si>
  <si>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</si>
  <si>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</si>
  <si>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</si>
  <si>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</si>
  <si>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</si>
  <si>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</si>
  <si>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</si>
  <si>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153. 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</si>
  <si>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</si>
  <si>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</si>
  <si>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</si>
  <si>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</si>
  <si>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</si>
  <si>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</si>
  <si>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 xml:space="preserve">160. </t>
  </si>
  <si>
    <t xml:space="preserve">161. </t>
  </si>
  <si>
    <t xml:space="preserve">162. </t>
  </si>
  <si>
    <t xml:space="preserve">163. </t>
  </si>
  <si>
    <t xml:space="preserve">164. </t>
  </si>
  <si>
    <t xml:space="preserve">165. </t>
  </si>
  <si>
    <t xml:space="preserve">166. </t>
  </si>
  <si>
    <t xml:space="preserve">167. </t>
  </si>
  <si>
    <t xml:space="preserve">168. </t>
  </si>
  <si>
    <t xml:space="preserve">169. </t>
  </si>
  <si>
    <t xml:space="preserve">170. </t>
  </si>
  <si>
    <t xml:space="preserve">171. </t>
  </si>
  <si>
    <t xml:space="preserve">172. </t>
  </si>
  <si>
    <t xml:space="preserve">173. </t>
  </si>
  <si>
    <t xml:space="preserve">174. </t>
  </si>
  <si>
    <t xml:space="preserve">175. </t>
  </si>
  <si>
    <t xml:space="preserve">176. </t>
  </si>
  <si>
    <t xml:space="preserve">177. </t>
  </si>
  <si>
    <t xml:space="preserve">178. </t>
  </si>
  <si>
    <t xml:space="preserve">179. </t>
  </si>
  <si>
    <t xml:space="preserve">180. </t>
  </si>
  <si>
    <t xml:space="preserve">181. </t>
  </si>
  <si>
    <t xml:space="preserve">182. </t>
  </si>
  <si>
    <t xml:space="preserve">183. </t>
  </si>
  <si>
    <t xml:space="preserve">184. </t>
  </si>
  <si>
    <t xml:space="preserve">185. </t>
  </si>
  <si>
    <t xml:space="preserve">186. </t>
  </si>
  <si>
    <t xml:space="preserve">187. </t>
  </si>
  <si>
    <t xml:space="preserve">188. </t>
  </si>
  <si>
    <t xml:space="preserve">189. </t>
  </si>
  <si>
    <t xml:space="preserve">190. </t>
  </si>
  <si>
    <t xml:space="preserve">191. </t>
  </si>
  <si>
    <t xml:space="preserve">192. </t>
  </si>
  <si>
    <t xml:space="preserve">193. </t>
  </si>
  <si>
    <t xml:space="preserve">194. </t>
  </si>
  <si>
    <t xml:space="preserve">195. </t>
  </si>
  <si>
    <t xml:space="preserve">196. </t>
  </si>
  <si>
    <t>SKUPNA OKVIRNA KOLIČINA 48 MESECEV</t>
  </si>
  <si>
    <t>PONUJEN ARTIKEL IZ POSAMEZNE POSTAVKE PONUDBENEGA PREDRAČUNA</t>
  </si>
  <si>
    <t>(podpis pooblaščene osebe)</t>
  </si>
  <si>
    <t>IZPOLNJEVANJE OKOLJSKIH ZAHTEV PONUJENEGA KOPIRNEGA PAPIRJA V POSTAVKAH OD 1 DO 9 PONUDBENEGA PREDRAČUNA</t>
  </si>
  <si>
    <t>LEXMARK C780A1YG O TONER LEXMARK B-Y ZA C780</t>
  </si>
  <si>
    <r>
      <t xml:space="preserve">PAPIR FOTOKOPIRNI A4/80G/500 - </t>
    </r>
    <r>
      <rPr>
        <sz val="10"/>
        <rFont val="Tahoma"/>
        <family val="2"/>
        <charset val="238"/>
      </rPr>
      <t>BARVNI (Pastelne barve - več barv)</t>
    </r>
    <r>
      <rPr>
        <sz val="11"/>
        <rFont val="Tahoma"/>
        <family val="2"/>
        <charset val="238"/>
      </rPr>
      <t xml:space="preserve"> </t>
    </r>
  </si>
  <si>
    <t>JHL-25/21 Nakup pisarniškega materiala, Sklop št. 2: Kartuše in tonerji, prilagamo</t>
  </si>
  <si>
    <t xml:space="preserve">JHL-25/21 Nakup pisarniškega materiala, Sklop št. 1: Splošni pisarniški material, prilagamo </t>
  </si>
  <si>
    <t xml:space="preserve">JHL-25/21 Nakup pisarniškega materiala, Sklop št. 3: Kopirni papir, prilagamo </t>
  </si>
  <si>
    <t>Delež primarne vlaknine (ki ni beljena z elementarnim klorom), pridobljene iz trajnostno upravljanih gozdov, v ponujenem pisarniškem papirju, izdelanem iz primarne vlaknine, znaša najmanj 50 %                                       (DA/NE)</t>
  </si>
  <si>
    <t>Delež reciklirane vlaknine (ki ni beljena z elementarnim klorom) v ponujenem pisarniškem papirju, idelanem iz predelane vlaknine, znaša 100 %                                                                      (DA/NE)</t>
  </si>
  <si>
    <t>PONUDBENA CENA ZA OBDOBJE 48 MESECEV BREZ DDV</t>
  </si>
  <si>
    <t>MAPA A4 U PP sijaj 130mic 50/1</t>
  </si>
  <si>
    <t>MAPA A4 U PP mat 130mic 50/1</t>
  </si>
  <si>
    <t>MAPA A4 L PVC ali PP sijaj 150mic 50/1</t>
  </si>
  <si>
    <t>MAPA A4 L PVC ali PP mat 150mic 50/1</t>
  </si>
  <si>
    <t>MAPA A4 L PVC ali PP sijaj 130mic</t>
  </si>
  <si>
    <t>MAPA A4 VLOŽNA IBM U PP za vlagajanje v registratorje sijaj 110mic 50/1</t>
  </si>
  <si>
    <t>TONER KYOCERA TK-825 Y ZA KM2520/3232</t>
  </si>
  <si>
    <t>TONER KYOCERA TK-825 BLK ZA KM2520/3232</t>
  </si>
  <si>
    <r>
      <t xml:space="preserve">TONER KYOCERA </t>
    </r>
    <r>
      <rPr>
        <sz val="10"/>
        <rFont val="Tahoma"/>
        <family val="2"/>
        <charset val="238"/>
      </rPr>
      <t>TK-550M,Y,C FS-C5200DN MAGENTA, YELLOW, CYAN</t>
    </r>
  </si>
  <si>
    <t>TONER HP CE251A CYAN LJ CP3525/N/DN/X</t>
  </si>
  <si>
    <t>RICOH TONER 842064/841505 CYAN ZA MPC 2030/50/51/2550/2551 9500K</t>
  </si>
  <si>
    <t>BLOK KOLEGIJ A4 50L - črtast</t>
  </si>
  <si>
    <t>BLOK KOLEGIJ A4 100L - črtast</t>
  </si>
  <si>
    <t>BLOK KOLEGIJ A5 50L - črtast</t>
  </si>
  <si>
    <t>BLOK KOLEGIJ A5 100L - črtast</t>
  </si>
  <si>
    <t>BLOK KOLEGIJ A6 50L - črtast</t>
  </si>
  <si>
    <t>BLOK KOLEGIJ A6 100L - črtast</t>
  </si>
  <si>
    <t>Elastika križna x fi 100 mm +/-10mm, 100g (+/-10g) vrečka</t>
  </si>
  <si>
    <t>ETIKETE LASER A4 210X297 - 10 listov etiket v škatli</t>
  </si>
  <si>
    <t>OZNAČEVALCI 3M POST-IT 686</t>
  </si>
  <si>
    <t>DZS 6.8 KONTNIK FINANČNEGA KNJIGOVO.</t>
  </si>
  <si>
    <t xml:space="preserve">2. </t>
  </si>
  <si>
    <t xml:space="preserve">3. </t>
  </si>
  <si>
    <t>Liner Pilot BXGPN V5 več barv</t>
  </si>
  <si>
    <t>RAZREDČILO EDIGS 20ml</t>
  </si>
  <si>
    <t>DATIRKA TRODAT PRINTY 4724 odtis 3MM, AVTOMATSKA</t>
  </si>
  <si>
    <t>OVOJ ZA SPISE obr TI 0,14 bel - 100 kosov v paketu</t>
  </si>
  <si>
    <t>RAČUNSKI TRAK 76 x 70 x 12  1+0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</si>
</sst>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"/>
    <numFmt numFmtId="166" formatCode="#,##0.000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Tahoma"/>
      <family val="2"/>
      <charset val="238"/>
    </font>
    <font>
      <b/>
      <i/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i/>
      <sz val="10"/>
      <color indexed="8"/>
      <name val="Tahoma"/>
      <family val="2"/>
      <charset val="238"/>
    </font>
    <font>
      <sz val="11"/>
      <color theme="3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.5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23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9" fontId="1" fillId="0" borderId="0" applyFill="0" applyBorder="0" applyAlignment="0" applyProtection="0"/>
  </cellStyleXfs>
  <cellXfs count="172">
    <xf numFmtId="0" fontId="0" fillId="0" borderId="0" xfId="0"/>
    <xf numFmtId="0" fontId="2" fillId="0" borderId="6" xfId="0" applyFont="1" applyBorder="1" applyAlignment="1" applyProtection="1">
      <alignment horizontal="right" vertical="top" wrapText="1"/>
    </xf>
    <xf numFmtId="0" fontId="2" fillId="0" borderId="7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horizontal="right" vertical="top" wrapText="1"/>
    </xf>
    <xf numFmtId="0" fontId="5" fillId="0" borderId="0" xfId="1" applyFont="1"/>
    <xf numFmtId="0" fontId="7" fillId="0" borderId="0" xfId="0" applyFont="1" applyProtection="1"/>
    <xf numFmtId="0" fontId="5" fillId="0" borderId="0" xfId="1" applyFont="1" applyBorder="1"/>
    <xf numFmtId="0" fontId="2" fillId="0" borderId="4" xfId="1" applyFont="1" applyFill="1" applyBorder="1" applyAlignment="1" applyProtection="1">
      <alignment horizontal="justify" vertical="top" wrapText="1"/>
    </xf>
    <xf numFmtId="0" fontId="2" fillId="0" borderId="5" xfId="1" applyFont="1" applyFill="1" applyBorder="1" applyAlignment="1" applyProtection="1">
      <alignment horizontal="justify" vertical="top" wrapText="1"/>
    </xf>
    <xf numFmtId="0" fontId="2" fillId="0" borderId="3" xfId="1" applyFont="1" applyFill="1" applyBorder="1" applyAlignment="1" applyProtection="1">
      <alignment horizontal="justify" vertical="top" wrapText="1"/>
    </xf>
    <xf numFmtId="4" fontId="6" fillId="2" borderId="0" xfId="1" applyNumberFormat="1" applyFont="1" applyFill="1"/>
    <xf numFmtId="0" fontId="5" fillId="0" borderId="0" xfId="1" applyFont="1" applyProtection="1"/>
    <xf numFmtId="0" fontId="5" fillId="0" borderId="0" xfId="1" applyFont="1" applyFill="1" applyProtection="1"/>
    <xf numFmtId="0" fontId="5" fillId="0" borderId="1" xfId="1" applyFont="1" applyBorder="1" applyProtection="1"/>
    <xf numFmtId="0" fontId="5" fillId="0" borderId="0" xfId="1" applyFont="1" applyBorder="1" applyProtection="1"/>
    <xf numFmtId="0" fontId="5" fillId="0" borderId="3" xfId="1" applyNumberFormat="1" applyFont="1" applyFill="1" applyBorder="1" applyAlignment="1" applyProtection="1">
      <alignment wrapText="1"/>
    </xf>
    <xf numFmtId="0" fontId="5" fillId="0" borderId="1" xfId="1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1" applyNumberFormat="1" applyFont="1" applyFill="1" applyBorder="1" applyAlignment="1" applyProtection="1">
      <alignment wrapText="1"/>
    </xf>
    <xf numFmtId="4" fontId="6" fillId="2" borderId="0" xfId="1" applyNumberFormat="1" applyFont="1" applyFill="1" applyProtection="1"/>
    <xf numFmtId="0" fontId="5" fillId="0" borderId="0" xfId="1" applyFont="1" applyProtection="1">
      <protection locked="0"/>
    </xf>
    <xf numFmtId="0" fontId="5" fillId="0" borderId="1" xfId="1" applyFont="1" applyFill="1" applyBorder="1" applyProtection="1"/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8" fillId="3" borderId="1" xfId="1" applyFont="1" applyFill="1" applyBorder="1" applyProtection="1"/>
    <xf numFmtId="0" fontId="9" fillId="0" borderId="7" xfId="0" applyFont="1" applyBorder="1" applyAlignment="1" applyProtection="1">
      <alignment horizontal="right" vertical="top" wrapText="1"/>
    </xf>
    <xf numFmtId="0" fontId="5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 wrapText="1"/>
    </xf>
    <xf numFmtId="4" fontId="5" fillId="0" borderId="1" xfId="1" applyNumberFormat="1" applyFont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vertical="top" wrapText="1"/>
    </xf>
    <xf numFmtId="4" fontId="9" fillId="0" borderId="4" xfId="0" applyNumberFormat="1" applyFont="1" applyBorder="1" applyAlignment="1" applyProtection="1">
      <alignment horizontal="right" vertical="top" wrapText="1"/>
    </xf>
    <xf numFmtId="0" fontId="9" fillId="0" borderId="4" xfId="0" applyFont="1" applyBorder="1" applyAlignment="1" applyProtection="1">
      <alignment horizontal="right" vertical="top" wrapText="1"/>
    </xf>
    <xf numFmtId="165" fontId="3" fillId="0" borderId="8" xfId="0" applyNumberFormat="1" applyFont="1" applyBorder="1" applyAlignment="1" applyProtection="1">
      <alignment vertical="top" wrapText="1"/>
    </xf>
    <xf numFmtId="0" fontId="5" fillId="0" borderId="0" xfId="0" applyFont="1" applyProtection="1"/>
    <xf numFmtId="4" fontId="7" fillId="0" borderId="0" xfId="0" applyNumberFormat="1" applyFont="1" applyProtection="1"/>
    <xf numFmtId="165" fontId="7" fillId="0" borderId="0" xfId="0" applyNumberFormat="1" applyFont="1" applyAlignment="1" applyProtection="1"/>
    <xf numFmtId="0" fontId="5" fillId="0" borderId="0" xfId="1" applyFont="1" applyFill="1" applyBorder="1" applyProtection="1"/>
    <xf numFmtId="4" fontId="5" fillId="0" borderId="0" xfId="1" applyNumberFormat="1" applyFont="1" applyFill="1" applyBorder="1" applyProtection="1"/>
    <xf numFmtId="165" fontId="6" fillId="2" borderId="0" xfId="1" applyNumberFormat="1" applyFont="1" applyFill="1" applyBorder="1" applyAlignment="1" applyProtection="1"/>
    <xf numFmtId="4" fontId="8" fillId="3" borderId="1" xfId="1" applyNumberFormat="1" applyFont="1" applyFill="1" applyBorder="1" applyAlignment="1" applyProtection="1">
      <alignment horizontal="center" wrapText="1"/>
    </xf>
    <xf numFmtId="4" fontId="5" fillId="0" borderId="1" xfId="0" applyNumberFormat="1" applyFont="1" applyFill="1" applyBorder="1" applyAlignment="1" applyProtection="1">
      <alignment horizontal="center" wrapText="1"/>
    </xf>
    <xf numFmtId="165" fontId="5" fillId="2" borderId="1" xfId="1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65" fontId="5" fillId="0" borderId="1" xfId="1" applyNumberFormat="1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0" xfId="1" applyNumberFormat="1" applyFont="1" applyAlignment="1" applyProtection="1"/>
    <xf numFmtId="0" fontId="2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4" fontId="2" fillId="0" borderId="0" xfId="0" applyNumberFormat="1" applyFont="1" applyBorder="1" applyAlignment="1" applyProtection="1">
      <alignment horizontal="left" vertical="top" wrapText="1"/>
    </xf>
    <xf numFmtId="165" fontId="2" fillId="0" borderId="0" xfId="0" applyNumberFormat="1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4" fontId="2" fillId="0" borderId="0" xfId="0" applyNumberFormat="1" applyFont="1" applyBorder="1" applyAlignment="1" applyProtection="1">
      <alignment horizontal="center" vertical="top" wrapText="1"/>
      <protection locked="0"/>
    </xf>
    <xf numFmtId="165" fontId="2" fillId="0" borderId="0" xfId="0" applyNumberFormat="1" applyFont="1" applyBorder="1" applyAlignment="1" applyProtection="1">
      <alignment vertical="top"/>
      <protection locked="0"/>
    </xf>
    <xf numFmtId="4" fontId="5" fillId="0" borderId="0" xfId="1" applyNumberFormat="1" applyFont="1" applyProtection="1"/>
    <xf numFmtId="165" fontId="6" fillId="2" borderId="0" xfId="1" applyNumberFormat="1" applyFont="1" applyFill="1" applyAlignment="1" applyProtection="1"/>
    <xf numFmtId="4" fontId="5" fillId="0" borderId="1" xfId="1" applyNumberFormat="1" applyFont="1" applyBorder="1" applyAlignment="1" applyProtection="1">
      <alignment horizontal="center"/>
    </xf>
    <xf numFmtId="4" fontId="6" fillId="0" borderId="0" xfId="1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" fontId="6" fillId="0" borderId="0" xfId="1" applyNumberFormat="1" applyFont="1" applyBorder="1" applyAlignment="1" applyProtection="1">
      <alignment horizontal="center"/>
    </xf>
    <xf numFmtId="0" fontId="6" fillId="0" borderId="0" xfId="1" applyFont="1" applyProtection="1"/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165" fontId="7" fillId="0" borderId="0" xfId="0" applyNumberFormat="1" applyFont="1" applyAlignme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7" fillId="0" borderId="1" xfId="0" applyFont="1" applyBorder="1" applyProtection="1"/>
    <xf numFmtId="0" fontId="8" fillId="3" borderId="1" xfId="1" applyFont="1" applyFill="1" applyBorder="1" applyAlignment="1" applyProtection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2" borderId="1" xfId="1" applyFont="1" applyFill="1" applyBorder="1" applyAlignment="1" applyProtection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4" fontId="6" fillId="0" borderId="13" xfId="1" applyNumberFormat="1" applyFont="1" applyBorder="1" applyAlignment="1" applyProtection="1">
      <alignment horizontal="center"/>
    </xf>
    <xf numFmtId="0" fontId="5" fillId="0" borderId="1" xfId="1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 applyProtection="1">
      <alignment horizontal="center"/>
      <protection locked="0"/>
    </xf>
    <xf numFmtId="1" fontId="7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14" fillId="0" borderId="0" xfId="1" applyFont="1" applyFill="1" applyProtection="1"/>
    <xf numFmtId="0" fontId="5" fillId="4" borderId="3" xfId="1" applyNumberFormat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horizontal="center" wrapText="1"/>
    </xf>
    <xf numFmtId="0" fontId="7" fillId="2" borderId="1" xfId="1" applyFont="1" applyFill="1" applyBorder="1" applyProtection="1"/>
    <xf numFmtId="0" fontId="7" fillId="0" borderId="1" xfId="1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wrapText="1"/>
    </xf>
    <xf numFmtId="0" fontId="7" fillId="2" borderId="1" xfId="1" applyFont="1" applyFill="1" applyBorder="1" applyAlignment="1" applyProtection="1">
      <alignment wrapText="1"/>
      <protection locked="0"/>
    </xf>
    <xf numFmtId="0" fontId="7" fillId="0" borderId="1" xfId="1" applyFont="1" applyFill="1" applyBorder="1" applyProtection="1"/>
    <xf numFmtId="0" fontId="7" fillId="0" borderId="0" xfId="1" applyFont="1" applyBorder="1" applyProtection="1"/>
    <xf numFmtId="0" fontId="7" fillId="0" borderId="1" xfId="1" applyFont="1" applyBorder="1" applyProtection="1"/>
    <xf numFmtId="0" fontId="7" fillId="0" borderId="3" xfId="1" applyNumberFormat="1" applyFont="1" applyFill="1" applyBorder="1" applyAlignment="1" applyProtection="1">
      <alignment wrapText="1"/>
    </xf>
    <xf numFmtId="0" fontId="7" fillId="0" borderId="2" xfId="0" applyFont="1" applyBorder="1" applyAlignment="1" applyProtection="1">
      <alignment horizontal="center" wrapText="1"/>
    </xf>
    <xf numFmtId="0" fontId="7" fillId="0" borderId="3" xfId="0" applyFont="1" applyBorder="1" applyProtection="1"/>
    <xf numFmtId="0" fontId="7" fillId="0" borderId="1" xfId="1" applyNumberFormat="1" applyFont="1" applyFill="1" applyBorder="1" applyAlignment="1" applyProtection="1">
      <alignment wrapText="1"/>
    </xf>
    <xf numFmtId="4" fontId="7" fillId="0" borderId="2" xfId="1" applyNumberFormat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wrapText="1"/>
      <protection locked="0"/>
    </xf>
    <xf numFmtId="0" fontId="7" fillId="0" borderId="0" xfId="1" applyFont="1" applyAlignment="1" applyProtection="1">
      <alignment wrapText="1"/>
    </xf>
    <xf numFmtId="4" fontId="16" fillId="0" borderId="13" xfId="1" applyNumberFormat="1" applyFont="1" applyBorder="1" applyAlignment="1" applyProtection="1">
      <alignment horizontal="center" wrapText="1"/>
    </xf>
    <xf numFmtId="0" fontId="7" fillId="0" borderId="0" xfId="1" applyFont="1" applyProtection="1"/>
    <xf numFmtId="0" fontId="8" fillId="3" borderId="1" xfId="1" applyFont="1" applyFill="1" applyBorder="1" applyAlignment="1" applyProtection="1">
      <alignment wrapText="1"/>
    </xf>
    <xf numFmtId="0" fontId="7" fillId="0" borderId="1" xfId="1" applyFont="1" applyFill="1" applyBorder="1" applyAlignment="1" applyProtection="1">
      <alignment wrapText="1"/>
    </xf>
    <xf numFmtId="1" fontId="7" fillId="0" borderId="1" xfId="1" applyNumberFormat="1" applyFont="1" applyFill="1" applyBorder="1" applyProtection="1">
      <protection locked="0"/>
    </xf>
    <xf numFmtId="0" fontId="5" fillId="0" borderId="14" xfId="1" applyNumberFormat="1" applyFont="1" applyFill="1" applyBorder="1" applyProtection="1"/>
    <xf numFmtId="0" fontId="11" fillId="0" borderId="0" xfId="1" applyFont="1" applyBorder="1" applyAlignment="1" applyProtection="1">
      <alignment horizontal="center"/>
    </xf>
    <xf numFmtId="165" fontId="8" fillId="3" borderId="1" xfId="1" applyNumberFormat="1" applyFont="1" applyFill="1" applyBorder="1" applyAlignment="1" applyProtection="1">
      <alignment horizontal="center" wrapText="1"/>
    </xf>
    <xf numFmtId="0" fontId="12" fillId="3" borderId="1" xfId="1" applyFont="1" applyFill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horizontal="center" wrapText="1"/>
    </xf>
    <xf numFmtId="0" fontId="7" fillId="0" borderId="2" xfId="1" applyFont="1" applyBorder="1" applyAlignment="1" applyProtection="1">
      <alignment horizontal="center"/>
    </xf>
    <xf numFmtId="4" fontId="5" fillId="2" borderId="1" xfId="1" applyNumberFormat="1" applyFont="1" applyFill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wrapText="1" shrinkToFit="1"/>
      <protection locked="0"/>
    </xf>
    <xf numFmtId="0" fontId="5" fillId="0" borderId="10" xfId="1" applyNumberFormat="1" applyFont="1" applyFill="1" applyBorder="1" applyAlignment="1" applyProtection="1">
      <alignment wrapText="1"/>
    </xf>
    <xf numFmtId="0" fontId="5" fillId="2" borderId="10" xfId="1" applyNumberFormat="1" applyFont="1" applyFill="1" applyBorder="1" applyAlignment="1" applyProtection="1">
      <alignment wrapText="1"/>
    </xf>
    <xf numFmtId="0" fontId="8" fillId="3" borderId="1" xfId="1" applyFont="1" applyFill="1" applyBorder="1" applyAlignment="1" applyProtection="1">
      <alignment horizontal="center"/>
    </xf>
    <xf numFmtId="0" fontId="8" fillId="3" borderId="1" xfId="1" applyFont="1" applyFill="1" applyBorder="1" applyAlignment="1" applyProtection="1">
      <alignment horizontal="left" wrapText="1"/>
    </xf>
    <xf numFmtId="0" fontId="5" fillId="0" borderId="3" xfId="1" applyNumberFormat="1" applyFont="1" applyFill="1" applyBorder="1" applyAlignment="1" applyProtection="1">
      <alignment horizontal="justify" wrapText="1"/>
    </xf>
    <xf numFmtId="0" fontId="2" fillId="0" borderId="3" xfId="1" applyFont="1" applyFill="1" applyBorder="1" applyAlignment="1" applyProtection="1">
      <alignment horizontal="justify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164" fontId="8" fillId="3" borderId="1" xfId="1" applyNumberFormat="1" applyFont="1" applyFill="1" applyBorder="1" applyAlignment="1" applyProtection="1">
      <alignment horizontal="center" wrapText="1"/>
    </xf>
    <xf numFmtId="0" fontId="11" fillId="0" borderId="0" xfId="1" applyFont="1" applyFill="1" applyProtection="1"/>
    <xf numFmtId="0" fontId="5" fillId="0" borderId="1" xfId="0" applyFont="1" applyFill="1" applyBorder="1" applyAlignment="1" applyProtection="1">
      <alignment vertical="top" wrapText="1"/>
    </xf>
    <xf numFmtId="0" fontId="5" fillId="2" borderId="1" xfId="0" applyFont="1" applyFill="1" applyBorder="1" applyAlignment="1" applyProtection="1">
      <alignment wrapText="1"/>
    </xf>
    <xf numFmtId="4" fontId="5" fillId="0" borderId="0" xfId="1" applyNumberFormat="1" applyFont="1" applyProtection="1">
      <protection locked="0"/>
    </xf>
    <xf numFmtId="165" fontId="6" fillId="2" borderId="0" xfId="1" applyNumberFormat="1" applyFont="1" applyFill="1" applyAlignment="1" applyProtection="1">
      <protection locked="0"/>
    </xf>
    <xf numFmtId="0" fontId="11" fillId="0" borderId="0" xfId="1" applyFont="1" applyBorder="1" applyAlignment="1" applyProtection="1">
      <alignment horizontal="center"/>
      <protection locked="0"/>
    </xf>
    <xf numFmtId="4" fontId="6" fillId="2" borderId="0" xfId="1" applyNumberFormat="1" applyFont="1" applyFill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2" borderId="1" xfId="1" applyFont="1" applyFill="1" applyBorder="1" applyAlignment="1" applyProtection="1">
      <alignment horizontal="center"/>
      <protection locked="0"/>
    </xf>
    <xf numFmtId="0" fontId="5" fillId="0" borderId="2" xfId="1" applyNumberFormat="1" applyFont="1" applyFill="1" applyBorder="1" applyProtection="1">
      <protection locked="0"/>
    </xf>
    <xf numFmtId="0" fontId="5" fillId="0" borderId="0" xfId="1" applyFont="1" applyBorder="1" applyAlignment="1" applyProtection="1">
      <alignment wrapText="1"/>
    </xf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4" fontId="6" fillId="0" borderId="0" xfId="1" applyNumberFormat="1" applyFont="1" applyBorder="1" applyAlignment="1" applyProtection="1">
      <alignment horizontal="center"/>
      <protection locked="0"/>
    </xf>
    <xf numFmtId="0" fontId="7" fillId="0" borderId="1" xfId="0" applyFont="1" applyFill="1" applyBorder="1" applyProtection="1"/>
    <xf numFmtId="0" fontId="5" fillId="0" borderId="1" xfId="0" applyFont="1" applyFill="1" applyBorder="1" applyAlignment="1" applyProtection="1">
      <alignment wrapText="1"/>
    </xf>
    <xf numFmtId="0" fontId="18" fillId="0" borderId="1" xfId="1" applyNumberFormat="1" applyFont="1" applyFill="1" applyBorder="1" applyAlignment="1" applyProtection="1">
      <alignment wrapText="1"/>
    </xf>
    <xf numFmtId="166" fontId="5" fillId="2" borderId="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justify"/>
      <protection locked="0"/>
    </xf>
    <xf numFmtId="0" fontId="4" fillId="0" borderId="0" xfId="0" applyFont="1" applyBorder="1" applyAlignment="1" applyProtection="1">
      <alignment horizontal="justify"/>
      <protection locked="0"/>
    </xf>
    <xf numFmtId="0" fontId="4" fillId="0" borderId="0" xfId="0" applyFont="1" applyBorder="1" applyProtection="1">
      <protection locked="0"/>
    </xf>
    <xf numFmtId="4" fontId="16" fillId="0" borderId="2" xfId="1" applyNumberFormat="1" applyFont="1" applyFill="1" applyBorder="1" applyAlignment="1" applyProtection="1">
      <alignment horizontal="right" wrapText="1"/>
    </xf>
    <xf numFmtId="0" fontId="15" fillId="0" borderId="3" xfId="0" applyFont="1" applyBorder="1" applyAlignment="1" applyProtection="1">
      <alignment horizontal="right" wrapText="1"/>
    </xf>
    <xf numFmtId="0" fontId="15" fillId="0" borderId="9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6" fillId="0" borderId="2" xfId="1" applyFont="1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0" fontId="5" fillId="0" borderId="2" xfId="1" applyFont="1" applyBorder="1" applyAlignment="1" applyProtection="1">
      <alignment horizontal="center"/>
    </xf>
    <xf numFmtId="0" fontId="5" fillId="0" borderId="3" xfId="1" applyFont="1" applyBorder="1" applyAlignment="1" applyProtection="1">
      <alignment horizontal="center"/>
    </xf>
    <xf numFmtId="0" fontId="5" fillId="0" borderId="9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5" fillId="0" borderId="9" xfId="1" applyFont="1" applyBorder="1" applyAlignment="1" applyProtection="1">
      <alignment horizontal="center"/>
      <protection locked="0"/>
    </xf>
    <xf numFmtId="164" fontId="8" fillId="3" borderId="2" xfId="1" applyNumberFormat="1" applyFont="1" applyFill="1" applyBorder="1" applyAlignment="1" applyProtection="1">
      <alignment horizontal="center" wrapText="1"/>
    </xf>
    <xf numFmtId="164" fontId="8" fillId="3" borderId="3" xfId="1" applyNumberFormat="1" applyFont="1" applyFill="1" applyBorder="1" applyAlignment="1" applyProtection="1">
      <alignment horizontal="center" wrapText="1"/>
    </xf>
    <xf numFmtId="164" fontId="8" fillId="3" borderId="9" xfId="1" applyNumberFormat="1" applyFont="1" applyFill="1" applyBorder="1" applyAlignment="1" applyProtection="1">
      <alignment horizontal="center" wrapText="1"/>
    </xf>
    <xf numFmtId="4" fontId="6" fillId="0" borderId="10" xfId="1" applyNumberFormat="1" applyFont="1" applyFill="1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0" fillId="0" borderId="12" xfId="0" applyBorder="1" applyAlignment="1" applyProtection="1">
      <alignment horizontal="right"/>
    </xf>
    <xf numFmtId="164" fontId="8" fillId="3" borderId="1" xfId="1" applyNumberFormat="1" applyFont="1" applyFill="1" applyBorder="1" applyAlignment="1" applyProtection="1">
      <alignment horizontal="center" wrapText="1"/>
    </xf>
    <xf numFmtId="0" fontId="17" fillId="0" borderId="1" xfId="0" applyFont="1" applyBorder="1" applyAlignment="1" applyProtection="1"/>
  </cellXfs>
  <cellStyles count="6">
    <cellStyle name="Excel Built-in Normal" xfId="3"/>
    <cellStyle name="Navadno" xfId="0" builtinId="0"/>
    <cellStyle name="Navadno 2" xfId="1"/>
    <cellStyle name="Normal 2" xfId="4"/>
    <cellStyle name="Normal 3" xfId="2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3"/>
  <sheetViews>
    <sheetView tabSelected="1" workbookViewId="0">
      <pane ySplit="11" topLeftCell="A465" activePane="bottomLeft" state="frozen"/>
      <selection pane="bottomLeft" activeCell="F465" sqref="F465"/>
    </sheetView>
  </sheetViews>
  <sheetFormatPr defaultRowHeight="14.25" x14ac:dyDescent="0.2"/>
  <cols>
    <col min="1" max="1" width="2.7109375" style="13" customWidth="1"/>
    <col min="2" max="2" width="6" style="13" customWidth="1"/>
    <col min="3" max="3" width="77" style="13" customWidth="1"/>
    <col min="4" max="4" width="10.85546875" style="13" customWidth="1"/>
    <col min="5" max="5" width="7.7109375" style="13" customWidth="1"/>
    <col min="6" max="6" width="13.140625" style="21" customWidth="1"/>
    <col min="7" max="7" width="15.28515625" style="13" customWidth="1"/>
    <col min="8" max="8" width="23.85546875" style="13" customWidth="1"/>
    <col min="9" max="9" width="22.140625" style="13" customWidth="1"/>
    <col min="10" max="10" width="4" style="13" hidden="1" customWidth="1"/>
    <col min="11" max="11" width="18.42578125" style="13" hidden="1" customWidth="1"/>
    <col min="12" max="227" width="9.140625" style="13"/>
    <col min="228" max="228" width="70.140625" style="13" customWidth="1"/>
    <col min="229" max="229" width="7.28515625" style="13" bestFit="1" customWidth="1"/>
    <col min="230" max="232" width="0" style="13" hidden="1" customWidth="1"/>
    <col min="233" max="233" width="9" style="13" customWidth="1"/>
    <col min="234" max="234" width="10.28515625" style="13" bestFit="1" customWidth="1"/>
    <col min="235" max="235" width="6.7109375" style="13" bestFit="1" customWidth="1"/>
    <col min="236" max="236" width="9.140625" style="13" bestFit="1" customWidth="1"/>
    <col min="237" max="237" width="12" style="13" bestFit="1" customWidth="1"/>
    <col min="238" max="238" width="9.140625" style="13" bestFit="1" customWidth="1"/>
    <col min="239" max="239" width="7.140625" style="13" bestFit="1" customWidth="1"/>
    <col min="240" max="240" width="11" style="13" bestFit="1" customWidth="1"/>
    <col min="241" max="241" width="11.7109375" style="13" customWidth="1"/>
    <col min="242" max="242" width="0" style="13" hidden="1" customWidth="1"/>
    <col min="243" max="246" width="9.140625" style="13" bestFit="1" customWidth="1"/>
    <col min="247" max="247" width="10" style="13" bestFit="1" customWidth="1"/>
    <col min="248" max="248" width="9.7109375" style="13" bestFit="1" customWidth="1"/>
    <col min="249" max="249" width="11.140625" style="13" bestFit="1" customWidth="1"/>
    <col min="250" max="483" width="9.140625" style="13"/>
    <col min="484" max="484" width="70.140625" style="13" customWidth="1"/>
    <col min="485" max="485" width="7.28515625" style="13" bestFit="1" customWidth="1"/>
    <col min="486" max="488" width="0" style="13" hidden="1" customWidth="1"/>
    <col min="489" max="489" width="9" style="13" customWidth="1"/>
    <col min="490" max="490" width="10.28515625" style="13" bestFit="1" customWidth="1"/>
    <col min="491" max="491" width="6.7109375" style="13" bestFit="1" customWidth="1"/>
    <col min="492" max="492" width="9.140625" style="13" bestFit="1" customWidth="1"/>
    <col min="493" max="493" width="12" style="13" bestFit="1" customWidth="1"/>
    <col min="494" max="494" width="9.140625" style="13" bestFit="1" customWidth="1"/>
    <col min="495" max="495" width="7.140625" style="13" bestFit="1" customWidth="1"/>
    <col min="496" max="496" width="11" style="13" bestFit="1" customWidth="1"/>
    <col min="497" max="497" width="11.7109375" style="13" customWidth="1"/>
    <col min="498" max="498" width="0" style="13" hidden="1" customWidth="1"/>
    <col min="499" max="502" width="9.140625" style="13" bestFit="1" customWidth="1"/>
    <col min="503" max="503" width="10" style="13" bestFit="1" customWidth="1"/>
    <col min="504" max="504" width="9.7109375" style="13" bestFit="1" customWidth="1"/>
    <col min="505" max="505" width="11.140625" style="13" bestFit="1" customWidth="1"/>
    <col min="506" max="739" width="9.140625" style="13"/>
    <col min="740" max="740" width="70.140625" style="13" customWidth="1"/>
    <col min="741" max="741" width="7.28515625" style="13" bestFit="1" customWidth="1"/>
    <col min="742" max="744" width="0" style="13" hidden="1" customWidth="1"/>
    <col min="745" max="745" width="9" style="13" customWidth="1"/>
    <col min="746" max="746" width="10.28515625" style="13" bestFit="1" customWidth="1"/>
    <col min="747" max="747" width="6.7109375" style="13" bestFit="1" customWidth="1"/>
    <col min="748" max="748" width="9.140625" style="13" bestFit="1" customWidth="1"/>
    <col min="749" max="749" width="12" style="13" bestFit="1" customWidth="1"/>
    <col min="750" max="750" width="9.140625" style="13" bestFit="1" customWidth="1"/>
    <col min="751" max="751" width="7.140625" style="13" bestFit="1" customWidth="1"/>
    <col min="752" max="752" width="11" style="13" bestFit="1" customWidth="1"/>
    <col min="753" max="753" width="11.7109375" style="13" customWidth="1"/>
    <col min="754" max="754" width="0" style="13" hidden="1" customWidth="1"/>
    <col min="755" max="758" width="9.140625" style="13" bestFit="1" customWidth="1"/>
    <col min="759" max="759" width="10" style="13" bestFit="1" customWidth="1"/>
    <col min="760" max="760" width="9.7109375" style="13" bestFit="1" customWidth="1"/>
    <col min="761" max="761" width="11.140625" style="13" bestFit="1" customWidth="1"/>
    <col min="762" max="995" width="9.140625" style="13"/>
    <col min="996" max="996" width="70.140625" style="13" customWidth="1"/>
    <col min="997" max="997" width="7.28515625" style="13" bestFit="1" customWidth="1"/>
    <col min="998" max="1000" width="0" style="13" hidden="1" customWidth="1"/>
    <col min="1001" max="1001" width="9" style="13" customWidth="1"/>
    <col min="1002" max="1002" width="10.28515625" style="13" bestFit="1" customWidth="1"/>
    <col min="1003" max="1003" width="6.7109375" style="13" bestFit="1" customWidth="1"/>
    <col min="1004" max="1004" width="9.140625" style="13" bestFit="1" customWidth="1"/>
    <col min="1005" max="1005" width="12" style="13" bestFit="1" customWidth="1"/>
    <col min="1006" max="1006" width="9.140625" style="13" bestFit="1" customWidth="1"/>
    <col min="1007" max="1007" width="7.140625" style="13" bestFit="1" customWidth="1"/>
    <col min="1008" max="1008" width="11" style="13" bestFit="1" customWidth="1"/>
    <col min="1009" max="1009" width="11.7109375" style="13" customWidth="1"/>
    <col min="1010" max="1010" width="0" style="13" hidden="1" customWidth="1"/>
    <col min="1011" max="1014" width="9.140625" style="13" bestFit="1" customWidth="1"/>
    <col min="1015" max="1015" width="10" style="13" bestFit="1" customWidth="1"/>
    <col min="1016" max="1016" width="9.7109375" style="13" bestFit="1" customWidth="1"/>
    <col min="1017" max="1017" width="11.140625" style="13" bestFit="1" customWidth="1"/>
    <col min="1018" max="1251" width="9.140625" style="13"/>
    <col min="1252" max="1252" width="70.140625" style="13" customWidth="1"/>
    <col min="1253" max="1253" width="7.28515625" style="13" bestFit="1" customWidth="1"/>
    <col min="1254" max="1256" width="0" style="13" hidden="1" customWidth="1"/>
    <col min="1257" max="1257" width="9" style="13" customWidth="1"/>
    <col min="1258" max="1258" width="10.28515625" style="13" bestFit="1" customWidth="1"/>
    <col min="1259" max="1259" width="6.7109375" style="13" bestFit="1" customWidth="1"/>
    <col min="1260" max="1260" width="9.140625" style="13" bestFit="1" customWidth="1"/>
    <col min="1261" max="1261" width="12" style="13" bestFit="1" customWidth="1"/>
    <col min="1262" max="1262" width="9.140625" style="13" bestFit="1" customWidth="1"/>
    <col min="1263" max="1263" width="7.140625" style="13" bestFit="1" customWidth="1"/>
    <col min="1264" max="1264" width="11" style="13" bestFit="1" customWidth="1"/>
    <col min="1265" max="1265" width="11.7109375" style="13" customWidth="1"/>
    <col min="1266" max="1266" width="0" style="13" hidden="1" customWidth="1"/>
    <col min="1267" max="1270" width="9.140625" style="13" bestFit="1" customWidth="1"/>
    <col min="1271" max="1271" width="10" style="13" bestFit="1" customWidth="1"/>
    <col min="1272" max="1272" width="9.7109375" style="13" bestFit="1" customWidth="1"/>
    <col min="1273" max="1273" width="11.140625" style="13" bestFit="1" customWidth="1"/>
    <col min="1274" max="1507" width="9.140625" style="13"/>
    <col min="1508" max="1508" width="70.140625" style="13" customWidth="1"/>
    <col min="1509" max="1509" width="7.28515625" style="13" bestFit="1" customWidth="1"/>
    <col min="1510" max="1512" width="0" style="13" hidden="1" customWidth="1"/>
    <col min="1513" max="1513" width="9" style="13" customWidth="1"/>
    <col min="1514" max="1514" width="10.28515625" style="13" bestFit="1" customWidth="1"/>
    <col min="1515" max="1515" width="6.7109375" style="13" bestFit="1" customWidth="1"/>
    <col min="1516" max="1516" width="9.140625" style="13" bestFit="1" customWidth="1"/>
    <col min="1517" max="1517" width="12" style="13" bestFit="1" customWidth="1"/>
    <col min="1518" max="1518" width="9.140625" style="13" bestFit="1" customWidth="1"/>
    <col min="1519" max="1519" width="7.140625" style="13" bestFit="1" customWidth="1"/>
    <col min="1520" max="1520" width="11" style="13" bestFit="1" customWidth="1"/>
    <col min="1521" max="1521" width="11.7109375" style="13" customWidth="1"/>
    <col min="1522" max="1522" width="0" style="13" hidden="1" customWidth="1"/>
    <col min="1523" max="1526" width="9.140625" style="13" bestFit="1" customWidth="1"/>
    <col min="1527" max="1527" width="10" style="13" bestFit="1" customWidth="1"/>
    <col min="1528" max="1528" width="9.7109375" style="13" bestFit="1" customWidth="1"/>
    <col min="1529" max="1529" width="11.140625" style="13" bestFit="1" customWidth="1"/>
    <col min="1530" max="1763" width="9.140625" style="13"/>
    <col min="1764" max="1764" width="70.140625" style="13" customWidth="1"/>
    <col min="1765" max="1765" width="7.28515625" style="13" bestFit="1" customWidth="1"/>
    <col min="1766" max="1768" width="0" style="13" hidden="1" customWidth="1"/>
    <col min="1769" max="1769" width="9" style="13" customWidth="1"/>
    <col min="1770" max="1770" width="10.28515625" style="13" bestFit="1" customWidth="1"/>
    <col min="1771" max="1771" width="6.7109375" style="13" bestFit="1" customWidth="1"/>
    <col min="1772" max="1772" width="9.140625" style="13" bestFit="1" customWidth="1"/>
    <col min="1773" max="1773" width="12" style="13" bestFit="1" customWidth="1"/>
    <col min="1774" max="1774" width="9.140625" style="13" bestFit="1" customWidth="1"/>
    <col min="1775" max="1775" width="7.140625" style="13" bestFit="1" customWidth="1"/>
    <col min="1776" max="1776" width="11" style="13" bestFit="1" customWidth="1"/>
    <col min="1777" max="1777" width="11.7109375" style="13" customWidth="1"/>
    <col min="1778" max="1778" width="0" style="13" hidden="1" customWidth="1"/>
    <col min="1779" max="1782" width="9.140625" style="13" bestFit="1" customWidth="1"/>
    <col min="1783" max="1783" width="10" style="13" bestFit="1" customWidth="1"/>
    <col min="1784" max="1784" width="9.7109375" style="13" bestFit="1" customWidth="1"/>
    <col min="1785" max="1785" width="11.140625" style="13" bestFit="1" customWidth="1"/>
    <col min="1786" max="2019" width="9.140625" style="13"/>
    <col min="2020" max="2020" width="70.140625" style="13" customWidth="1"/>
    <col min="2021" max="2021" width="7.28515625" style="13" bestFit="1" customWidth="1"/>
    <col min="2022" max="2024" width="0" style="13" hidden="1" customWidth="1"/>
    <col min="2025" max="2025" width="9" style="13" customWidth="1"/>
    <col min="2026" max="2026" width="10.28515625" style="13" bestFit="1" customWidth="1"/>
    <col min="2027" max="2027" width="6.7109375" style="13" bestFit="1" customWidth="1"/>
    <col min="2028" max="2028" width="9.140625" style="13" bestFit="1" customWidth="1"/>
    <col min="2029" max="2029" width="12" style="13" bestFit="1" customWidth="1"/>
    <col min="2030" max="2030" width="9.140625" style="13" bestFit="1" customWidth="1"/>
    <col min="2031" max="2031" width="7.140625" style="13" bestFit="1" customWidth="1"/>
    <col min="2032" max="2032" width="11" style="13" bestFit="1" customWidth="1"/>
    <col min="2033" max="2033" width="11.7109375" style="13" customWidth="1"/>
    <col min="2034" max="2034" width="0" style="13" hidden="1" customWidth="1"/>
    <col min="2035" max="2038" width="9.140625" style="13" bestFit="1" customWidth="1"/>
    <col min="2039" max="2039" width="10" style="13" bestFit="1" customWidth="1"/>
    <col min="2040" max="2040" width="9.7109375" style="13" bestFit="1" customWidth="1"/>
    <col min="2041" max="2041" width="11.140625" style="13" bestFit="1" customWidth="1"/>
    <col min="2042" max="2275" width="9.140625" style="13"/>
    <col min="2276" max="2276" width="70.140625" style="13" customWidth="1"/>
    <col min="2277" max="2277" width="7.28515625" style="13" bestFit="1" customWidth="1"/>
    <col min="2278" max="2280" width="0" style="13" hidden="1" customWidth="1"/>
    <col min="2281" max="2281" width="9" style="13" customWidth="1"/>
    <col min="2282" max="2282" width="10.28515625" style="13" bestFit="1" customWidth="1"/>
    <col min="2283" max="2283" width="6.7109375" style="13" bestFit="1" customWidth="1"/>
    <col min="2284" max="2284" width="9.140625" style="13" bestFit="1" customWidth="1"/>
    <col min="2285" max="2285" width="12" style="13" bestFit="1" customWidth="1"/>
    <col min="2286" max="2286" width="9.140625" style="13" bestFit="1" customWidth="1"/>
    <col min="2287" max="2287" width="7.140625" style="13" bestFit="1" customWidth="1"/>
    <col min="2288" max="2288" width="11" style="13" bestFit="1" customWidth="1"/>
    <col min="2289" max="2289" width="11.7109375" style="13" customWidth="1"/>
    <col min="2290" max="2290" width="0" style="13" hidden="1" customWidth="1"/>
    <col min="2291" max="2294" width="9.140625" style="13" bestFit="1" customWidth="1"/>
    <col min="2295" max="2295" width="10" style="13" bestFit="1" customWidth="1"/>
    <col min="2296" max="2296" width="9.7109375" style="13" bestFit="1" customWidth="1"/>
    <col min="2297" max="2297" width="11.140625" style="13" bestFit="1" customWidth="1"/>
    <col min="2298" max="2531" width="9.140625" style="13"/>
    <col min="2532" max="2532" width="70.140625" style="13" customWidth="1"/>
    <col min="2533" max="2533" width="7.28515625" style="13" bestFit="1" customWidth="1"/>
    <col min="2534" max="2536" width="0" style="13" hidden="1" customWidth="1"/>
    <col min="2537" max="2537" width="9" style="13" customWidth="1"/>
    <col min="2538" max="2538" width="10.28515625" style="13" bestFit="1" customWidth="1"/>
    <col min="2539" max="2539" width="6.7109375" style="13" bestFit="1" customWidth="1"/>
    <col min="2540" max="2540" width="9.140625" style="13" bestFit="1" customWidth="1"/>
    <col min="2541" max="2541" width="12" style="13" bestFit="1" customWidth="1"/>
    <col min="2542" max="2542" width="9.140625" style="13" bestFit="1" customWidth="1"/>
    <col min="2543" max="2543" width="7.140625" style="13" bestFit="1" customWidth="1"/>
    <col min="2544" max="2544" width="11" style="13" bestFit="1" customWidth="1"/>
    <col min="2545" max="2545" width="11.7109375" style="13" customWidth="1"/>
    <col min="2546" max="2546" width="0" style="13" hidden="1" customWidth="1"/>
    <col min="2547" max="2550" width="9.140625" style="13" bestFit="1" customWidth="1"/>
    <col min="2551" max="2551" width="10" style="13" bestFit="1" customWidth="1"/>
    <col min="2552" max="2552" width="9.7109375" style="13" bestFit="1" customWidth="1"/>
    <col min="2553" max="2553" width="11.140625" style="13" bestFit="1" customWidth="1"/>
    <col min="2554" max="2787" width="9.140625" style="13"/>
    <col min="2788" max="2788" width="70.140625" style="13" customWidth="1"/>
    <col min="2789" max="2789" width="7.28515625" style="13" bestFit="1" customWidth="1"/>
    <col min="2790" max="2792" width="0" style="13" hidden="1" customWidth="1"/>
    <col min="2793" max="2793" width="9" style="13" customWidth="1"/>
    <col min="2794" max="2794" width="10.28515625" style="13" bestFit="1" customWidth="1"/>
    <col min="2795" max="2795" width="6.7109375" style="13" bestFit="1" customWidth="1"/>
    <col min="2796" max="2796" width="9.140625" style="13" bestFit="1" customWidth="1"/>
    <col min="2797" max="2797" width="12" style="13" bestFit="1" customWidth="1"/>
    <col min="2798" max="2798" width="9.140625" style="13" bestFit="1" customWidth="1"/>
    <col min="2799" max="2799" width="7.140625" style="13" bestFit="1" customWidth="1"/>
    <col min="2800" max="2800" width="11" style="13" bestFit="1" customWidth="1"/>
    <col min="2801" max="2801" width="11.7109375" style="13" customWidth="1"/>
    <col min="2802" max="2802" width="0" style="13" hidden="1" customWidth="1"/>
    <col min="2803" max="2806" width="9.140625" style="13" bestFit="1" customWidth="1"/>
    <col min="2807" max="2807" width="10" style="13" bestFit="1" customWidth="1"/>
    <col min="2808" max="2808" width="9.7109375" style="13" bestFit="1" customWidth="1"/>
    <col min="2809" max="2809" width="11.140625" style="13" bestFit="1" customWidth="1"/>
    <col min="2810" max="3043" width="9.140625" style="13"/>
    <col min="3044" max="3044" width="70.140625" style="13" customWidth="1"/>
    <col min="3045" max="3045" width="7.28515625" style="13" bestFit="1" customWidth="1"/>
    <col min="3046" max="3048" width="0" style="13" hidden="1" customWidth="1"/>
    <col min="3049" max="3049" width="9" style="13" customWidth="1"/>
    <col min="3050" max="3050" width="10.28515625" style="13" bestFit="1" customWidth="1"/>
    <col min="3051" max="3051" width="6.7109375" style="13" bestFit="1" customWidth="1"/>
    <col min="3052" max="3052" width="9.140625" style="13" bestFit="1" customWidth="1"/>
    <col min="3053" max="3053" width="12" style="13" bestFit="1" customWidth="1"/>
    <col min="3054" max="3054" width="9.140625" style="13" bestFit="1" customWidth="1"/>
    <col min="3055" max="3055" width="7.140625" style="13" bestFit="1" customWidth="1"/>
    <col min="3056" max="3056" width="11" style="13" bestFit="1" customWidth="1"/>
    <col min="3057" max="3057" width="11.7109375" style="13" customWidth="1"/>
    <col min="3058" max="3058" width="0" style="13" hidden="1" customWidth="1"/>
    <col min="3059" max="3062" width="9.140625" style="13" bestFit="1" customWidth="1"/>
    <col min="3063" max="3063" width="10" style="13" bestFit="1" customWidth="1"/>
    <col min="3064" max="3064" width="9.7109375" style="13" bestFit="1" customWidth="1"/>
    <col min="3065" max="3065" width="11.140625" style="13" bestFit="1" customWidth="1"/>
    <col min="3066" max="3299" width="9.140625" style="13"/>
    <col min="3300" max="3300" width="70.140625" style="13" customWidth="1"/>
    <col min="3301" max="3301" width="7.28515625" style="13" bestFit="1" customWidth="1"/>
    <col min="3302" max="3304" width="0" style="13" hidden="1" customWidth="1"/>
    <col min="3305" max="3305" width="9" style="13" customWidth="1"/>
    <col min="3306" max="3306" width="10.28515625" style="13" bestFit="1" customWidth="1"/>
    <col min="3307" max="3307" width="6.7109375" style="13" bestFit="1" customWidth="1"/>
    <col min="3308" max="3308" width="9.140625" style="13" bestFit="1" customWidth="1"/>
    <col min="3309" max="3309" width="12" style="13" bestFit="1" customWidth="1"/>
    <col min="3310" max="3310" width="9.140625" style="13" bestFit="1" customWidth="1"/>
    <col min="3311" max="3311" width="7.140625" style="13" bestFit="1" customWidth="1"/>
    <col min="3312" max="3312" width="11" style="13" bestFit="1" customWidth="1"/>
    <col min="3313" max="3313" width="11.7109375" style="13" customWidth="1"/>
    <col min="3314" max="3314" width="0" style="13" hidden="1" customWidth="1"/>
    <col min="3315" max="3318" width="9.140625" style="13" bestFit="1" customWidth="1"/>
    <col min="3319" max="3319" width="10" style="13" bestFit="1" customWidth="1"/>
    <col min="3320" max="3320" width="9.7109375" style="13" bestFit="1" customWidth="1"/>
    <col min="3321" max="3321" width="11.140625" style="13" bestFit="1" customWidth="1"/>
    <col min="3322" max="3555" width="9.140625" style="13"/>
    <col min="3556" max="3556" width="70.140625" style="13" customWidth="1"/>
    <col min="3557" max="3557" width="7.28515625" style="13" bestFit="1" customWidth="1"/>
    <col min="3558" max="3560" width="0" style="13" hidden="1" customWidth="1"/>
    <col min="3561" max="3561" width="9" style="13" customWidth="1"/>
    <col min="3562" max="3562" width="10.28515625" style="13" bestFit="1" customWidth="1"/>
    <col min="3563" max="3563" width="6.7109375" style="13" bestFit="1" customWidth="1"/>
    <col min="3564" max="3564" width="9.140625" style="13" bestFit="1" customWidth="1"/>
    <col min="3565" max="3565" width="12" style="13" bestFit="1" customWidth="1"/>
    <col min="3566" max="3566" width="9.140625" style="13" bestFit="1" customWidth="1"/>
    <col min="3567" max="3567" width="7.140625" style="13" bestFit="1" customWidth="1"/>
    <col min="3568" max="3568" width="11" style="13" bestFit="1" customWidth="1"/>
    <col min="3569" max="3569" width="11.7109375" style="13" customWidth="1"/>
    <col min="3570" max="3570" width="0" style="13" hidden="1" customWidth="1"/>
    <col min="3571" max="3574" width="9.140625" style="13" bestFit="1" customWidth="1"/>
    <col min="3575" max="3575" width="10" style="13" bestFit="1" customWidth="1"/>
    <col min="3576" max="3576" width="9.7109375" style="13" bestFit="1" customWidth="1"/>
    <col min="3577" max="3577" width="11.140625" style="13" bestFit="1" customWidth="1"/>
    <col min="3578" max="3811" width="9.140625" style="13"/>
    <col min="3812" max="3812" width="70.140625" style="13" customWidth="1"/>
    <col min="3813" max="3813" width="7.28515625" style="13" bestFit="1" customWidth="1"/>
    <col min="3814" max="3816" width="0" style="13" hidden="1" customWidth="1"/>
    <col min="3817" max="3817" width="9" style="13" customWidth="1"/>
    <col min="3818" max="3818" width="10.28515625" style="13" bestFit="1" customWidth="1"/>
    <col min="3819" max="3819" width="6.7109375" style="13" bestFit="1" customWidth="1"/>
    <col min="3820" max="3820" width="9.140625" style="13" bestFit="1" customWidth="1"/>
    <col min="3821" max="3821" width="12" style="13" bestFit="1" customWidth="1"/>
    <col min="3822" max="3822" width="9.140625" style="13" bestFit="1" customWidth="1"/>
    <col min="3823" max="3823" width="7.140625" style="13" bestFit="1" customWidth="1"/>
    <col min="3824" max="3824" width="11" style="13" bestFit="1" customWidth="1"/>
    <col min="3825" max="3825" width="11.7109375" style="13" customWidth="1"/>
    <col min="3826" max="3826" width="0" style="13" hidden="1" customWidth="1"/>
    <col min="3827" max="3830" width="9.140625" style="13" bestFit="1" customWidth="1"/>
    <col min="3831" max="3831" width="10" style="13" bestFit="1" customWidth="1"/>
    <col min="3832" max="3832" width="9.7109375" style="13" bestFit="1" customWidth="1"/>
    <col min="3833" max="3833" width="11.140625" style="13" bestFit="1" customWidth="1"/>
    <col min="3834" max="4067" width="9.140625" style="13"/>
    <col min="4068" max="4068" width="70.140625" style="13" customWidth="1"/>
    <col min="4069" max="4069" width="7.28515625" style="13" bestFit="1" customWidth="1"/>
    <col min="4070" max="4072" width="0" style="13" hidden="1" customWidth="1"/>
    <col min="4073" max="4073" width="9" style="13" customWidth="1"/>
    <col min="4074" max="4074" width="10.28515625" style="13" bestFit="1" customWidth="1"/>
    <col min="4075" max="4075" width="6.7109375" style="13" bestFit="1" customWidth="1"/>
    <col min="4076" max="4076" width="9.140625" style="13" bestFit="1" customWidth="1"/>
    <col min="4077" max="4077" width="12" style="13" bestFit="1" customWidth="1"/>
    <col min="4078" max="4078" width="9.140625" style="13" bestFit="1" customWidth="1"/>
    <col min="4079" max="4079" width="7.140625" style="13" bestFit="1" customWidth="1"/>
    <col min="4080" max="4080" width="11" style="13" bestFit="1" customWidth="1"/>
    <col min="4081" max="4081" width="11.7109375" style="13" customWidth="1"/>
    <col min="4082" max="4082" width="0" style="13" hidden="1" customWidth="1"/>
    <col min="4083" max="4086" width="9.140625" style="13" bestFit="1" customWidth="1"/>
    <col min="4087" max="4087" width="10" style="13" bestFit="1" customWidth="1"/>
    <col min="4088" max="4088" width="9.7109375" style="13" bestFit="1" customWidth="1"/>
    <col min="4089" max="4089" width="11.140625" style="13" bestFit="1" customWidth="1"/>
    <col min="4090" max="4323" width="9.140625" style="13"/>
    <col min="4324" max="4324" width="70.140625" style="13" customWidth="1"/>
    <col min="4325" max="4325" width="7.28515625" style="13" bestFit="1" customWidth="1"/>
    <col min="4326" max="4328" width="0" style="13" hidden="1" customWidth="1"/>
    <col min="4329" max="4329" width="9" style="13" customWidth="1"/>
    <col min="4330" max="4330" width="10.28515625" style="13" bestFit="1" customWidth="1"/>
    <col min="4331" max="4331" width="6.7109375" style="13" bestFit="1" customWidth="1"/>
    <col min="4332" max="4332" width="9.140625" style="13" bestFit="1" customWidth="1"/>
    <col min="4333" max="4333" width="12" style="13" bestFit="1" customWidth="1"/>
    <col min="4334" max="4334" width="9.140625" style="13" bestFit="1" customWidth="1"/>
    <col min="4335" max="4335" width="7.140625" style="13" bestFit="1" customWidth="1"/>
    <col min="4336" max="4336" width="11" style="13" bestFit="1" customWidth="1"/>
    <col min="4337" max="4337" width="11.7109375" style="13" customWidth="1"/>
    <col min="4338" max="4338" width="0" style="13" hidden="1" customWidth="1"/>
    <col min="4339" max="4342" width="9.140625" style="13" bestFit="1" customWidth="1"/>
    <col min="4343" max="4343" width="10" style="13" bestFit="1" customWidth="1"/>
    <col min="4344" max="4344" width="9.7109375" style="13" bestFit="1" customWidth="1"/>
    <col min="4345" max="4345" width="11.140625" style="13" bestFit="1" customWidth="1"/>
    <col min="4346" max="4579" width="9.140625" style="13"/>
    <col min="4580" max="4580" width="70.140625" style="13" customWidth="1"/>
    <col min="4581" max="4581" width="7.28515625" style="13" bestFit="1" customWidth="1"/>
    <col min="4582" max="4584" width="0" style="13" hidden="1" customWidth="1"/>
    <col min="4585" max="4585" width="9" style="13" customWidth="1"/>
    <col min="4586" max="4586" width="10.28515625" style="13" bestFit="1" customWidth="1"/>
    <col min="4587" max="4587" width="6.7109375" style="13" bestFit="1" customWidth="1"/>
    <col min="4588" max="4588" width="9.140625" style="13" bestFit="1" customWidth="1"/>
    <col min="4589" max="4589" width="12" style="13" bestFit="1" customWidth="1"/>
    <col min="4590" max="4590" width="9.140625" style="13" bestFit="1" customWidth="1"/>
    <col min="4591" max="4591" width="7.140625" style="13" bestFit="1" customWidth="1"/>
    <col min="4592" max="4592" width="11" style="13" bestFit="1" customWidth="1"/>
    <col min="4593" max="4593" width="11.7109375" style="13" customWidth="1"/>
    <col min="4594" max="4594" width="0" style="13" hidden="1" customWidth="1"/>
    <col min="4595" max="4598" width="9.140625" style="13" bestFit="1" customWidth="1"/>
    <col min="4599" max="4599" width="10" style="13" bestFit="1" customWidth="1"/>
    <col min="4600" max="4600" width="9.7109375" style="13" bestFit="1" customWidth="1"/>
    <col min="4601" max="4601" width="11.140625" style="13" bestFit="1" customWidth="1"/>
    <col min="4602" max="4835" width="9.140625" style="13"/>
    <col min="4836" max="4836" width="70.140625" style="13" customWidth="1"/>
    <col min="4837" max="4837" width="7.28515625" style="13" bestFit="1" customWidth="1"/>
    <col min="4838" max="4840" width="0" style="13" hidden="1" customWidth="1"/>
    <col min="4841" max="4841" width="9" style="13" customWidth="1"/>
    <col min="4842" max="4842" width="10.28515625" style="13" bestFit="1" customWidth="1"/>
    <col min="4843" max="4843" width="6.7109375" style="13" bestFit="1" customWidth="1"/>
    <col min="4844" max="4844" width="9.140625" style="13" bestFit="1" customWidth="1"/>
    <col min="4845" max="4845" width="12" style="13" bestFit="1" customWidth="1"/>
    <col min="4846" max="4846" width="9.140625" style="13" bestFit="1" customWidth="1"/>
    <col min="4847" max="4847" width="7.140625" style="13" bestFit="1" customWidth="1"/>
    <col min="4848" max="4848" width="11" style="13" bestFit="1" customWidth="1"/>
    <col min="4849" max="4849" width="11.7109375" style="13" customWidth="1"/>
    <col min="4850" max="4850" width="0" style="13" hidden="1" customWidth="1"/>
    <col min="4851" max="4854" width="9.140625" style="13" bestFit="1" customWidth="1"/>
    <col min="4855" max="4855" width="10" style="13" bestFit="1" customWidth="1"/>
    <col min="4856" max="4856" width="9.7109375" style="13" bestFit="1" customWidth="1"/>
    <col min="4857" max="4857" width="11.140625" style="13" bestFit="1" customWidth="1"/>
    <col min="4858" max="5091" width="9.140625" style="13"/>
    <col min="5092" max="5092" width="70.140625" style="13" customWidth="1"/>
    <col min="5093" max="5093" width="7.28515625" style="13" bestFit="1" customWidth="1"/>
    <col min="5094" max="5096" width="0" style="13" hidden="1" customWidth="1"/>
    <col min="5097" max="5097" width="9" style="13" customWidth="1"/>
    <col min="5098" max="5098" width="10.28515625" style="13" bestFit="1" customWidth="1"/>
    <col min="5099" max="5099" width="6.7109375" style="13" bestFit="1" customWidth="1"/>
    <col min="5100" max="5100" width="9.140625" style="13" bestFit="1" customWidth="1"/>
    <col min="5101" max="5101" width="12" style="13" bestFit="1" customWidth="1"/>
    <col min="5102" max="5102" width="9.140625" style="13" bestFit="1" customWidth="1"/>
    <col min="5103" max="5103" width="7.140625" style="13" bestFit="1" customWidth="1"/>
    <col min="5104" max="5104" width="11" style="13" bestFit="1" customWidth="1"/>
    <col min="5105" max="5105" width="11.7109375" style="13" customWidth="1"/>
    <col min="5106" max="5106" width="0" style="13" hidden="1" customWidth="1"/>
    <col min="5107" max="5110" width="9.140625" style="13" bestFit="1" customWidth="1"/>
    <col min="5111" max="5111" width="10" style="13" bestFit="1" customWidth="1"/>
    <col min="5112" max="5112" width="9.7109375" style="13" bestFit="1" customWidth="1"/>
    <col min="5113" max="5113" width="11.140625" style="13" bestFit="1" customWidth="1"/>
    <col min="5114" max="5347" width="9.140625" style="13"/>
    <col min="5348" max="5348" width="70.140625" style="13" customWidth="1"/>
    <col min="5349" max="5349" width="7.28515625" style="13" bestFit="1" customWidth="1"/>
    <col min="5350" max="5352" width="0" style="13" hidden="1" customWidth="1"/>
    <col min="5353" max="5353" width="9" style="13" customWidth="1"/>
    <col min="5354" max="5354" width="10.28515625" style="13" bestFit="1" customWidth="1"/>
    <col min="5355" max="5355" width="6.7109375" style="13" bestFit="1" customWidth="1"/>
    <col min="5356" max="5356" width="9.140625" style="13" bestFit="1" customWidth="1"/>
    <col min="5357" max="5357" width="12" style="13" bestFit="1" customWidth="1"/>
    <col min="5358" max="5358" width="9.140625" style="13" bestFit="1" customWidth="1"/>
    <col min="5359" max="5359" width="7.140625" style="13" bestFit="1" customWidth="1"/>
    <col min="5360" max="5360" width="11" style="13" bestFit="1" customWidth="1"/>
    <col min="5361" max="5361" width="11.7109375" style="13" customWidth="1"/>
    <col min="5362" max="5362" width="0" style="13" hidden="1" customWidth="1"/>
    <col min="5363" max="5366" width="9.140625" style="13" bestFit="1" customWidth="1"/>
    <col min="5367" max="5367" width="10" style="13" bestFit="1" customWidth="1"/>
    <col min="5368" max="5368" width="9.7109375" style="13" bestFit="1" customWidth="1"/>
    <col min="5369" max="5369" width="11.140625" style="13" bestFit="1" customWidth="1"/>
    <col min="5370" max="5603" width="9.140625" style="13"/>
    <col min="5604" max="5604" width="70.140625" style="13" customWidth="1"/>
    <col min="5605" max="5605" width="7.28515625" style="13" bestFit="1" customWidth="1"/>
    <col min="5606" max="5608" width="0" style="13" hidden="1" customWidth="1"/>
    <col min="5609" max="5609" width="9" style="13" customWidth="1"/>
    <col min="5610" max="5610" width="10.28515625" style="13" bestFit="1" customWidth="1"/>
    <col min="5611" max="5611" width="6.7109375" style="13" bestFit="1" customWidth="1"/>
    <col min="5612" max="5612" width="9.140625" style="13" bestFit="1" customWidth="1"/>
    <col min="5613" max="5613" width="12" style="13" bestFit="1" customWidth="1"/>
    <col min="5614" max="5614" width="9.140625" style="13" bestFit="1" customWidth="1"/>
    <col min="5615" max="5615" width="7.140625" style="13" bestFit="1" customWidth="1"/>
    <col min="5616" max="5616" width="11" style="13" bestFit="1" customWidth="1"/>
    <col min="5617" max="5617" width="11.7109375" style="13" customWidth="1"/>
    <col min="5618" max="5618" width="0" style="13" hidden="1" customWidth="1"/>
    <col min="5619" max="5622" width="9.140625" style="13" bestFit="1" customWidth="1"/>
    <col min="5623" max="5623" width="10" style="13" bestFit="1" customWidth="1"/>
    <col min="5624" max="5624" width="9.7109375" style="13" bestFit="1" customWidth="1"/>
    <col min="5625" max="5625" width="11.140625" style="13" bestFit="1" customWidth="1"/>
    <col min="5626" max="5859" width="9.140625" style="13"/>
    <col min="5860" max="5860" width="70.140625" style="13" customWidth="1"/>
    <col min="5861" max="5861" width="7.28515625" style="13" bestFit="1" customWidth="1"/>
    <col min="5862" max="5864" width="0" style="13" hidden="1" customWidth="1"/>
    <col min="5865" max="5865" width="9" style="13" customWidth="1"/>
    <col min="5866" max="5866" width="10.28515625" style="13" bestFit="1" customWidth="1"/>
    <col min="5867" max="5867" width="6.7109375" style="13" bestFit="1" customWidth="1"/>
    <col min="5868" max="5868" width="9.140625" style="13" bestFit="1" customWidth="1"/>
    <col min="5869" max="5869" width="12" style="13" bestFit="1" customWidth="1"/>
    <col min="5870" max="5870" width="9.140625" style="13" bestFit="1" customWidth="1"/>
    <col min="5871" max="5871" width="7.140625" style="13" bestFit="1" customWidth="1"/>
    <col min="5872" max="5872" width="11" style="13" bestFit="1" customWidth="1"/>
    <col min="5873" max="5873" width="11.7109375" style="13" customWidth="1"/>
    <col min="5874" max="5874" width="0" style="13" hidden="1" customWidth="1"/>
    <col min="5875" max="5878" width="9.140625" style="13" bestFit="1" customWidth="1"/>
    <col min="5879" max="5879" width="10" style="13" bestFit="1" customWidth="1"/>
    <col min="5880" max="5880" width="9.7109375" style="13" bestFit="1" customWidth="1"/>
    <col min="5881" max="5881" width="11.140625" style="13" bestFit="1" customWidth="1"/>
    <col min="5882" max="6115" width="9.140625" style="13"/>
    <col min="6116" max="6116" width="70.140625" style="13" customWidth="1"/>
    <col min="6117" max="6117" width="7.28515625" style="13" bestFit="1" customWidth="1"/>
    <col min="6118" max="6120" width="0" style="13" hidden="1" customWidth="1"/>
    <col min="6121" max="6121" width="9" style="13" customWidth="1"/>
    <col min="6122" max="6122" width="10.28515625" style="13" bestFit="1" customWidth="1"/>
    <col min="6123" max="6123" width="6.7109375" style="13" bestFit="1" customWidth="1"/>
    <col min="6124" max="6124" width="9.140625" style="13" bestFit="1" customWidth="1"/>
    <col min="6125" max="6125" width="12" style="13" bestFit="1" customWidth="1"/>
    <col min="6126" max="6126" width="9.140625" style="13" bestFit="1" customWidth="1"/>
    <col min="6127" max="6127" width="7.140625" style="13" bestFit="1" customWidth="1"/>
    <col min="6128" max="6128" width="11" style="13" bestFit="1" customWidth="1"/>
    <col min="6129" max="6129" width="11.7109375" style="13" customWidth="1"/>
    <col min="6130" max="6130" width="0" style="13" hidden="1" customWidth="1"/>
    <col min="6131" max="6134" width="9.140625" style="13" bestFit="1" customWidth="1"/>
    <col min="6135" max="6135" width="10" style="13" bestFit="1" customWidth="1"/>
    <col min="6136" max="6136" width="9.7109375" style="13" bestFit="1" customWidth="1"/>
    <col min="6137" max="6137" width="11.140625" style="13" bestFit="1" customWidth="1"/>
    <col min="6138" max="6371" width="9.140625" style="13"/>
    <col min="6372" max="6372" width="70.140625" style="13" customWidth="1"/>
    <col min="6373" max="6373" width="7.28515625" style="13" bestFit="1" customWidth="1"/>
    <col min="6374" max="6376" width="0" style="13" hidden="1" customWidth="1"/>
    <col min="6377" max="6377" width="9" style="13" customWidth="1"/>
    <col min="6378" max="6378" width="10.28515625" style="13" bestFit="1" customWidth="1"/>
    <col min="6379" max="6379" width="6.7109375" style="13" bestFit="1" customWidth="1"/>
    <col min="6380" max="6380" width="9.140625" style="13" bestFit="1" customWidth="1"/>
    <col min="6381" max="6381" width="12" style="13" bestFit="1" customWidth="1"/>
    <col min="6382" max="6382" width="9.140625" style="13" bestFit="1" customWidth="1"/>
    <col min="6383" max="6383" width="7.140625" style="13" bestFit="1" customWidth="1"/>
    <col min="6384" max="6384" width="11" style="13" bestFit="1" customWidth="1"/>
    <col min="6385" max="6385" width="11.7109375" style="13" customWidth="1"/>
    <col min="6386" max="6386" width="0" style="13" hidden="1" customWidth="1"/>
    <col min="6387" max="6390" width="9.140625" style="13" bestFit="1" customWidth="1"/>
    <col min="6391" max="6391" width="10" style="13" bestFit="1" customWidth="1"/>
    <col min="6392" max="6392" width="9.7109375" style="13" bestFit="1" customWidth="1"/>
    <col min="6393" max="6393" width="11.140625" style="13" bestFit="1" customWidth="1"/>
    <col min="6394" max="6627" width="9.140625" style="13"/>
    <col min="6628" max="6628" width="70.140625" style="13" customWidth="1"/>
    <col min="6629" max="6629" width="7.28515625" style="13" bestFit="1" customWidth="1"/>
    <col min="6630" max="6632" width="0" style="13" hidden="1" customWidth="1"/>
    <col min="6633" max="6633" width="9" style="13" customWidth="1"/>
    <col min="6634" max="6634" width="10.28515625" style="13" bestFit="1" customWidth="1"/>
    <col min="6635" max="6635" width="6.7109375" style="13" bestFit="1" customWidth="1"/>
    <col min="6636" max="6636" width="9.140625" style="13" bestFit="1" customWidth="1"/>
    <col min="6637" max="6637" width="12" style="13" bestFit="1" customWidth="1"/>
    <col min="6638" max="6638" width="9.140625" style="13" bestFit="1" customWidth="1"/>
    <col min="6639" max="6639" width="7.140625" style="13" bestFit="1" customWidth="1"/>
    <col min="6640" max="6640" width="11" style="13" bestFit="1" customWidth="1"/>
    <col min="6641" max="6641" width="11.7109375" style="13" customWidth="1"/>
    <col min="6642" max="6642" width="0" style="13" hidden="1" customWidth="1"/>
    <col min="6643" max="6646" width="9.140625" style="13" bestFit="1" customWidth="1"/>
    <col min="6647" max="6647" width="10" style="13" bestFit="1" customWidth="1"/>
    <col min="6648" max="6648" width="9.7109375" style="13" bestFit="1" customWidth="1"/>
    <col min="6649" max="6649" width="11.140625" style="13" bestFit="1" customWidth="1"/>
    <col min="6650" max="6883" width="9.140625" style="13"/>
    <col min="6884" max="6884" width="70.140625" style="13" customWidth="1"/>
    <col min="6885" max="6885" width="7.28515625" style="13" bestFit="1" customWidth="1"/>
    <col min="6886" max="6888" width="0" style="13" hidden="1" customWidth="1"/>
    <col min="6889" max="6889" width="9" style="13" customWidth="1"/>
    <col min="6890" max="6890" width="10.28515625" style="13" bestFit="1" customWidth="1"/>
    <col min="6891" max="6891" width="6.7109375" style="13" bestFit="1" customWidth="1"/>
    <col min="6892" max="6892" width="9.140625" style="13" bestFit="1" customWidth="1"/>
    <col min="6893" max="6893" width="12" style="13" bestFit="1" customWidth="1"/>
    <col min="6894" max="6894" width="9.140625" style="13" bestFit="1" customWidth="1"/>
    <col min="6895" max="6895" width="7.140625" style="13" bestFit="1" customWidth="1"/>
    <col min="6896" max="6896" width="11" style="13" bestFit="1" customWidth="1"/>
    <col min="6897" max="6897" width="11.7109375" style="13" customWidth="1"/>
    <col min="6898" max="6898" width="0" style="13" hidden="1" customWidth="1"/>
    <col min="6899" max="6902" width="9.140625" style="13" bestFit="1" customWidth="1"/>
    <col min="6903" max="6903" width="10" style="13" bestFit="1" customWidth="1"/>
    <col min="6904" max="6904" width="9.7109375" style="13" bestFit="1" customWidth="1"/>
    <col min="6905" max="6905" width="11.140625" style="13" bestFit="1" customWidth="1"/>
    <col min="6906" max="7139" width="9.140625" style="13"/>
    <col min="7140" max="7140" width="70.140625" style="13" customWidth="1"/>
    <col min="7141" max="7141" width="7.28515625" style="13" bestFit="1" customWidth="1"/>
    <col min="7142" max="7144" width="0" style="13" hidden="1" customWidth="1"/>
    <col min="7145" max="7145" width="9" style="13" customWidth="1"/>
    <col min="7146" max="7146" width="10.28515625" style="13" bestFit="1" customWidth="1"/>
    <col min="7147" max="7147" width="6.7109375" style="13" bestFit="1" customWidth="1"/>
    <col min="7148" max="7148" width="9.140625" style="13" bestFit="1" customWidth="1"/>
    <col min="7149" max="7149" width="12" style="13" bestFit="1" customWidth="1"/>
    <col min="7150" max="7150" width="9.140625" style="13" bestFit="1" customWidth="1"/>
    <col min="7151" max="7151" width="7.140625" style="13" bestFit="1" customWidth="1"/>
    <col min="7152" max="7152" width="11" style="13" bestFit="1" customWidth="1"/>
    <col min="7153" max="7153" width="11.7109375" style="13" customWidth="1"/>
    <col min="7154" max="7154" width="0" style="13" hidden="1" customWidth="1"/>
    <col min="7155" max="7158" width="9.140625" style="13" bestFit="1" customWidth="1"/>
    <col min="7159" max="7159" width="10" style="13" bestFit="1" customWidth="1"/>
    <col min="7160" max="7160" width="9.7109375" style="13" bestFit="1" customWidth="1"/>
    <col min="7161" max="7161" width="11.140625" style="13" bestFit="1" customWidth="1"/>
    <col min="7162" max="7395" width="9.140625" style="13"/>
    <col min="7396" max="7396" width="70.140625" style="13" customWidth="1"/>
    <col min="7397" max="7397" width="7.28515625" style="13" bestFit="1" customWidth="1"/>
    <col min="7398" max="7400" width="0" style="13" hidden="1" customWidth="1"/>
    <col min="7401" max="7401" width="9" style="13" customWidth="1"/>
    <col min="7402" max="7402" width="10.28515625" style="13" bestFit="1" customWidth="1"/>
    <col min="7403" max="7403" width="6.7109375" style="13" bestFit="1" customWidth="1"/>
    <col min="7404" max="7404" width="9.140625" style="13" bestFit="1" customWidth="1"/>
    <col min="7405" max="7405" width="12" style="13" bestFit="1" customWidth="1"/>
    <col min="7406" max="7406" width="9.140625" style="13" bestFit="1" customWidth="1"/>
    <col min="7407" max="7407" width="7.140625" style="13" bestFit="1" customWidth="1"/>
    <col min="7408" max="7408" width="11" style="13" bestFit="1" customWidth="1"/>
    <col min="7409" max="7409" width="11.7109375" style="13" customWidth="1"/>
    <col min="7410" max="7410" width="0" style="13" hidden="1" customWidth="1"/>
    <col min="7411" max="7414" width="9.140625" style="13" bestFit="1" customWidth="1"/>
    <col min="7415" max="7415" width="10" style="13" bestFit="1" customWidth="1"/>
    <col min="7416" max="7416" width="9.7109375" style="13" bestFit="1" customWidth="1"/>
    <col min="7417" max="7417" width="11.140625" style="13" bestFit="1" customWidth="1"/>
    <col min="7418" max="7651" width="9.140625" style="13"/>
    <col min="7652" max="7652" width="70.140625" style="13" customWidth="1"/>
    <col min="7653" max="7653" width="7.28515625" style="13" bestFit="1" customWidth="1"/>
    <col min="7654" max="7656" width="0" style="13" hidden="1" customWidth="1"/>
    <col min="7657" max="7657" width="9" style="13" customWidth="1"/>
    <col min="7658" max="7658" width="10.28515625" style="13" bestFit="1" customWidth="1"/>
    <col min="7659" max="7659" width="6.7109375" style="13" bestFit="1" customWidth="1"/>
    <col min="7660" max="7660" width="9.140625" style="13" bestFit="1" customWidth="1"/>
    <col min="7661" max="7661" width="12" style="13" bestFit="1" customWidth="1"/>
    <col min="7662" max="7662" width="9.140625" style="13" bestFit="1" customWidth="1"/>
    <col min="7663" max="7663" width="7.140625" style="13" bestFit="1" customWidth="1"/>
    <col min="7664" max="7664" width="11" style="13" bestFit="1" customWidth="1"/>
    <col min="7665" max="7665" width="11.7109375" style="13" customWidth="1"/>
    <col min="7666" max="7666" width="0" style="13" hidden="1" customWidth="1"/>
    <col min="7667" max="7670" width="9.140625" style="13" bestFit="1" customWidth="1"/>
    <col min="7671" max="7671" width="10" style="13" bestFit="1" customWidth="1"/>
    <col min="7672" max="7672" width="9.7109375" style="13" bestFit="1" customWidth="1"/>
    <col min="7673" max="7673" width="11.140625" style="13" bestFit="1" customWidth="1"/>
    <col min="7674" max="7907" width="9.140625" style="13"/>
    <col min="7908" max="7908" width="70.140625" style="13" customWidth="1"/>
    <col min="7909" max="7909" width="7.28515625" style="13" bestFit="1" customWidth="1"/>
    <col min="7910" max="7912" width="0" style="13" hidden="1" customWidth="1"/>
    <col min="7913" max="7913" width="9" style="13" customWidth="1"/>
    <col min="7914" max="7914" width="10.28515625" style="13" bestFit="1" customWidth="1"/>
    <col min="7915" max="7915" width="6.7109375" style="13" bestFit="1" customWidth="1"/>
    <col min="7916" max="7916" width="9.140625" style="13" bestFit="1" customWidth="1"/>
    <col min="7917" max="7917" width="12" style="13" bestFit="1" customWidth="1"/>
    <col min="7918" max="7918" width="9.140625" style="13" bestFit="1" customWidth="1"/>
    <col min="7919" max="7919" width="7.140625" style="13" bestFit="1" customWidth="1"/>
    <col min="7920" max="7920" width="11" style="13" bestFit="1" customWidth="1"/>
    <col min="7921" max="7921" width="11.7109375" style="13" customWidth="1"/>
    <col min="7922" max="7922" width="0" style="13" hidden="1" customWidth="1"/>
    <col min="7923" max="7926" width="9.140625" style="13" bestFit="1" customWidth="1"/>
    <col min="7927" max="7927" width="10" style="13" bestFit="1" customWidth="1"/>
    <col min="7928" max="7928" width="9.7109375" style="13" bestFit="1" customWidth="1"/>
    <col min="7929" max="7929" width="11.140625" style="13" bestFit="1" customWidth="1"/>
    <col min="7930" max="8163" width="9.140625" style="13"/>
    <col min="8164" max="8164" width="70.140625" style="13" customWidth="1"/>
    <col min="8165" max="8165" width="7.28515625" style="13" bestFit="1" customWidth="1"/>
    <col min="8166" max="8168" width="0" style="13" hidden="1" customWidth="1"/>
    <col min="8169" max="8169" width="9" style="13" customWidth="1"/>
    <col min="8170" max="8170" width="10.28515625" style="13" bestFit="1" customWidth="1"/>
    <col min="8171" max="8171" width="6.7109375" style="13" bestFit="1" customWidth="1"/>
    <col min="8172" max="8172" width="9.140625" style="13" bestFit="1" customWidth="1"/>
    <col min="8173" max="8173" width="12" style="13" bestFit="1" customWidth="1"/>
    <col min="8174" max="8174" width="9.140625" style="13" bestFit="1" customWidth="1"/>
    <col min="8175" max="8175" width="7.140625" style="13" bestFit="1" customWidth="1"/>
    <col min="8176" max="8176" width="11" style="13" bestFit="1" customWidth="1"/>
    <col min="8177" max="8177" width="11.7109375" style="13" customWidth="1"/>
    <col min="8178" max="8178" width="0" style="13" hidden="1" customWidth="1"/>
    <col min="8179" max="8182" width="9.140625" style="13" bestFit="1" customWidth="1"/>
    <col min="8183" max="8183" width="10" style="13" bestFit="1" customWidth="1"/>
    <col min="8184" max="8184" width="9.7109375" style="13" bestFit="1" customWidth="1"/>
    <col min="8185" max="8185" width="11.140625" style="13" bestFit="1" customWidth="1"/>
    <col min="8186" max="8419" width="9.140625" style="13"/>
    <col min="8420" max="8420" width="70.140625" style="13" customWidth="1"/>
    <col min="8421" max="8421" width="7.28515625" style="13" bestFit="1" customWidth="1"/>
    <col min="8422" max="8424" width="0" style="13" hidden="1" customWidth="1"/>
    <col min="8425" max="8425" width="9" style="13" customWidth="1"/>
    <col min="8426" max="8426" width="10.28515625" style="13" bestFit="1" customWidth="1"/>
    <col min="8427" max="8427" width="6.7109375" style="13" bestFit="1" customWidth="1"/>
    <col min="8428" max="8428" width="9.140625" style="13" bestFit="1" customWidth="1"/>
    <col min="8429" max="8429" width="12" style="13" bestFit="1" customWidth="1"/>
    <col min="8430" max="8430" width="9.140625" style="13" bestFit="1" customWidth="1"/>
    <col min="8431" max="8431" width="7.140625" style="13" bestFit="1" customWidth="1"/>
    <col min="8432" max="8432" width="11" style="13" bestFit="1" customWidth="1"/>
    <col min="8433" max="8433" width="11.7109375" style="13" customWidth="1"/>
    <col min="8434" max="8434" width="0" style="13" hidden="1" customWidth="1"/>
    <col min="8435" max="8438" width="9.140625" style="13" bestFit="1" customWidth="1"/>
    <col min="8439" max="8439" width="10" style="13" bestFit="1" customWidth="1"/>
    <col min="8440" max="8440" width="9.7109375" style="13" bestFit="1" customWidth="1"/>
    <col min="8441" max="8441" width="11.140625" style="13" bestFit="1" customWidth="1"/>
    <col min="8442" max="8675" width="9.140625" style="13"/>
    <col min="8676" max="8676" width="70.140625" style="13" customWidth="1"/>
    <col min="8677" max="8677" width="7.28515625" style="13" bestFit="1" customWidth="1"/>
    <col min="8678" max="8680" width="0" style="13" hidden="1" customWidth="1"/>
    <col min="8681" max="8681" width="9" style="13" customWidth="1"/>
    <col min="8682" max="8682" width="10.28515625" style="13" bestFit="1" customWidth="1"/>
    <col min="8683" max="8683" width="6.7109375" style="13" bestFit="1" customWidth="1"/>
    <col min="8684" max="8684" width="9.140625" style="13" bestFit="1" customWidth="1"/>
    <col min="8685" max="8685" width="12" style="13" bestFit="1" customWidth="1"/>
    <col min="8686" max="8686" width="9.140625" style="13" bestFit="1" customWidth="1"/>
    <col min="8687" max="8687" width="7.140625" style="13" bestFit="1" customWidth="1"/>
    <col min="8688" max="8688" width="11" style="13" bestFit="1" customWidth="1"/>
    <col min="8689" max="8689" width="11.7109375" style="13" customWidth="1"/>
    <col min="8690" max="8690" width="0" style="13" hidden="1" customWidth="1"/>
    <col min="8691" max="8694" width="9.140625" style="13" bestFit="1" customWidth="1"/>
    <col min="8695" max="8695" width="10" style="13" bestFit="1" customWidth="1"/>
    <col min="8696" max="8696" width="9.7109375" style="13" bestFit="1" customWidth="1"/>
    <col min="8697" max="8697" width="11.140625" style="13" bestFit="1" customWidth="1"/>
    <col min="8698" max="8931" width="9.140625" style="13"/>
    <col min="8932" max="8932" width="70.140625" style="13" customWidth="1"/>
    <col min="8933" max="8933" width="7.28515625" style="13" bestFit="1" customWidth="1"/>
    <col min="8934" max="8936" width="0" style="13" hidden="1" customWidth="1"/>
    <col min="8937" max="8937" width="9" style="13" customWidth="1"/>
    <col min="8938" max="8938" width="10.28515625" style="13" bestFit="1" customWidth="1"/>
    <col min="8939" max="8939" width="6.7109375" style="13" bestFit="1" customWidth="1"/>
    <col min="8940" max="8940" width="9.140625" style="13" bestFit="1" customWidth="1"/>
    <col min="8941" max="8941" width="12" style="13" bestFit="1" customWidth="1"/>
    <col min="8942" max="8942" width="9.140625" style="13" bestFit="1" customWidth="1"/>
    <col min="8943" max="8943" width="7.140625" style="13" bestFit="1" customWidth="1"/>
    <col min="8944" max="8944" width="11" style="13" bestFit="1" customWidth="1"/>
    <col min="8945" max="8945" width="11.7109375" style="13" customWidth="1"/>
    <col min="8946" max="8946" width="0" style="13" hidden="1" customWidth="1"/>
    <col min="8947" max="8950" width="9.140625" style="13" bestFit="1" customWidth="1"/>
    <col min="8951" max="8951" width="10" style="13" bestFit="1" customWidth="1"/>
    <col min="8952" max="8952" width="9.7109375" style="13" bestFit="1" customWidth="1"/>
    <col min="8953" max="8953" width="11.140625" style="13" bestFit="1" customWidth="1"/>
    <col min="8954" max="9187" width="9.140625" style="13"/>
    <col min="9188" max="9188" width="70.140625" style="13" customWidth="1"/>
    <col min="9189" max="9189" width="7.28515625" style="13" bestFit="1" customWidth="1"/>
    <col min="9190" max="9192" width="0" style="13" hidden="1" customWidth="1"/>
    <col min="9193" max="9193" width="9" style="13" customWidth="1"/>
    <col min="9194" max="9194" width="10.28515625" style="13" bestFit="1" customWidth="1"/>
    <col min="9195" max="9195" width="6.7109375" style="13" bestFit="1" customWidth="1"/>
    <col min="9196" max="9196" width="9.140625" style="13" bestFit="1" customWidth="1"/>
    <col min="9197" max="9197" width="12" style="13" bestFit="1" customWidth="1"/>
    <col min="9198" max="9198" width="9.140625" style="13" bestFit="1" customWidth="1"/>
    <col min="9199" max="9199" width="7.140625" style="13" bestFit="1" customWidth="1"/>
    <col min="9200" max="9200" width="11" style="13" bestFit="1" customWidth="1"/>
    <col min="9201" max="9201" width="11.7109375" style="13" customWidth="1"/>
    <col min="9202" max="9202" width="0" style="13" hidden="1" customWidth="1"/>
    <col min="9203" max="9206" width="9.140625" style="13" bestFit="1" customWidth="1"/>
    <col min="9207" max="9207" width="10" style="13" bestFit="1" customWidth="1"/>
    <col min="9208" max="9208" width="9.7109375" style="13" bestFit="1" customWidth="1"/>
    <col min="9209" max="9209" width="11.140625" style="13" bestFit="1" customWidth="1"/>
    <col min="9210" max="9443" width="9.140625" style="13"/>
    <col min="9444" max="9444" width="70.140625" style="13" customWidth="1"/>
    <col min="9445" max="9445" width="7.28515625" style="13" bestFit="1" customWidth="1"/>
    <col min="9446" max="9448" width="0" style="13" hidden="1" customWidth="1"/>
    <col min="9449" max="9449" width="9" style="13" customWidth="1"/>
    <col min="9450" max="9450" width="10.28515625" style="13" bestFit="1" customWidth="1"/>
    <col min="9451" max="9451" width="6.7109375" style="13" bestFit="1" customWidth="1"/>
    <col min="9452" max="9452" width="9.140625" style="13" bestFit="1" customWidth="1"/>
    <col min="9453" max="9453" width="12" style="13" bestFit="1" customWidth="1"/>
    <col min="9454" max="9454" width="9.140625" style="13" bestFit="1" customWidth="1"/>
    <col min="9455" max="9455" width="7.140625" style="13" bestFit="1" customWidth="1"/>
    <col min="9456" max="9456" width="11" style="13" bestFit="1" customWidth="1"/>
    <col min="9457" max="9457" width="11.7109375" style="13" customWidth="1"/>
    <col min="9458" max="9458" width="0" style="13" hidden="1" customWidth="1"/>
    <col min="9459" max="9462" width="9.140625" style="13" bestFit="1" customWidth="1"/>
    <col min="9463" max="9463" width="10" style="13" bestFit="1" customWidth="1"/>
    <col min="9464" max="9464" width="9.7109375" style="13" bestFit="1" customWidth="1"/>
    <col min="9465" max="9465" width="11.140625" style="13" bestFit="1" customWidth="1"/>
    <col min="9466" max="9699" width="9.140625" style="13"/>
    <col min="9700" max="9700" width="70.140625" style="13" customWidth="1"/>
    <col min="9701" max="9701" width="7.28515625" style="13" bestFit="1" customWidth="1"/>
    <col min="9702" max="9704" width="0" style="13" hidden="1" customWidth="1"/>
    <col min="9705" max="9705" width="9" style="13" customWidth="1"/>
    <col min="9706" max="9706" width="10.28515625" style="13" bestFit="1" customWidth="1"/>
    <col min="9707" max="9707" width="6.7109375" style="13" bestFit="1" customWidth="1"/>
    <col min="9708" max="9708" width="9.140625" style="13" bestFit="1" customWidth="1"/>
    <col min="9709" max="9709" width="12" style="13" bestFit="1" customWidth="1"/>
    <col min="9710" max="9710" width="9.140625" style="13" bestFit="1" customWidth="1"/>
    <col min="9711" max="9711" width="7.140625" style="13" bestFit="1" customWidth="1"/>
    <col min="9712" max="9712" width="11" style="13" bestFit="1" customWidth="1"/>
    <col min="9713" max="9713" width="11.7109375" style="13" customWidth="1"/>
    <col min="9714" max="9714" width="0" style="13" hidden="1" customWidth="1"/>
    <col min="9715" max="9718" width="9.140625" style="13" bestFit="1" customWidth="1"/>
    <col min="9719" max="9719" width="10" style="13" bestFit="1" customWidth="1"/>
    <col min="9720" max="9720" width="9.7109375" style="13" bestFit="1" customWidth="1"/>
    <col min="9721" max="9721" width="11.140625" style="13" bestFit="1" customWidth="1"/>
    <col min="9722" max="9955" width="9.140625" style="13"/>
    <col min="9956" max="9956" width="70.140625" style="13" customWidth="1"/>
    <col min="9957" max="9957" width="7.28515625" style="13" bestFit="1" customWidth="1"/>
    <col min="9958" max="9960" width="0" style="13" hidden="1" customWidth="1"/>
    <col min="9961" max="9961" width="9" style="13" customWidth="1"/>
    <col min="9962" max="9962" width="10.28515625" style="13" bestFit="1" customWidth="1"/>
    <col min="9963" max="9963" width="6.7109375" style="13" bestFit="1" customWidth="1"/>
    <col min="9964" max="9964" width="9.140625" style="13" bestFit="1" customWidth="1"/>
    <col min="9965" max="9965" width="12" style="13" bestFit="1" customWidth="1"/>
    <col min="9966" max="9966" width="9.140625" style="13" bestFit="1" customWidth="1"/>
    <col min="9967" max="9967" width="7.140625" style="13" bestFit="1" customWidth="1"/>
    <col min="9968" max="9968" width="11" style="13" bestFit="1" customWidth="1"/>
    <col min="9969" max="9969" width="11.7109375" style="13" customWidth="1"/>
    <col min="9970" max="9970" width="0" style="13" hidden="1" customWidth="1"/>
    <col min="9971" max="9974" width="9.140625" style="13" bestFit="1" customWidth="1"/>
    <col min="9975" max="9975" width="10" style="13" bestFit="1" customWidth="1"/>
    <col min="9976" max="9976" width="9.7109375" style="13" bestFit="1" customWidth="1"/>
    <col min="9977" max="9977" width="11.140625" style="13" bestFit="1" customWidth="1"/>
    <col min="9978" max="10211" width="9.140625" style="13"/>
    <col min="10212" max="10212" width="70.140625" style="13" customWidth="1"/>
    <col min="10213" max="10213" width="7.28515625" style="13" bestFit="1" customWidth="1"/>
    <col min="10214" max="10216" width="0" style="13" hidden="1" customWidth="1"/>
    <col min="10217" max="10217" width="9" style="13" customWidth="1"/>
    <col min="10218" max="10218" width="10.28515625" style="13" bestFit="1" customWidth="1"/>
    <col min="10219" max="10219" width="6.7109375" style="13" bestFit="1" customWidth="1"/>
    <col min="10220" max="10220" width="9.140625" style="13" bestFit="1" customWidth="1"/>
    <col min="10221" max="10221" width="12" style="13" bestFit="1" customWidth="1"/>
    <col min="10222" max="10222" width="9.140625" style="13" bestFit="1" customWidth="1"/>
    <col min="10223" max="10223" width="7.140625" style="13" bestFit="1" customWidth="1"/>
    <col min="10224" max="10224" width="11" style="13" bestFit="1" customWidth="1"/>
    <col min="10225" max="10225" width="11.7109375" style="13" customWidth="1"/>
    <col min="10226" max="10226" width="0" style="13" hidden="1" customWidth="1"/>
    <col min="10227" max="10230" width="9.140625" style="13" bestFit="1" customWidth="1"/>
    <col min="10231" max="10231" width="10" style="13" bestFit="1" customWidth="1"/>
    <col min="10232" max="10232" width="9.7109375" style="13" bestFit="1" customWidth="1"/>
    <col min="10233" max="10233" width="11.140625" style="13" bestFit="1" customWidth="1"/>
    <col min="10234" max="10467" width="9.140625" style="13"/>
    <col min="10468" max="10468" width="70.140625" style="13" customWidth="1"/>
    <col min="10469" max="10469" width="7.28515625" style="13" bestFit="1" customWidth="1"/>
    <col min="10470" max="10472" width="0" style="13" hidden="1" customWidth="1"/>
    <col min="10473" max="10473" width="9" style="13" customWidth="1"/>
    <col min="10474" max="10474" width="10.28515625" style="13" bestFit="1" customWidth="1"/>
    <col min="10475" max="10475" width="6.7109375" style="13" bestFit="1" customWidth="1"/>
    <col min="10476" max="10476" width="9.140625" style="13" bestFit="1" customWidth="1"/>
    <col min="10477" max="10477" width="12" style="13" bestFit="1" customWidth="1"/>
    <col min="10478" max="10478" width="9.140625" style="13" bestFit="1" customWidth="1"/>
    <col min="10479" max="10479" width="7.140625" style="13" bestFit="1" customWidth="1"/>
    <col min="10480" max="10480" width="11" style="13" bestFit="1" customWidth="1"/>
    <col min="10481" max="10481" width="11.7109375" style="13" customWidth="1"/>
    <col min="10482" max="10482" width="0" style="13" hidden="1" customWidth="1"/>
    <col min="10483" max="10486" width="9.140625" style="13" bestFit="1" customWidth="1"/>
    <col min="10487" max="10487" width="10" style="13" bestFit="1" customWidth="1"/>
    <col min="10488" max="10488" width="9.7109375" style="13" bestFit="1" customWidth="1"/>
    <col min="10489" max="10489" width="11.140625" style="13" bestFit="1" customWidth="1"/>
    <col min="10490" max="10723" width="9.140625" style="13"/>
    <col min="10724" max="10724" width="70.140625" style="13" customWidth="1"/>
    <col min="10725" max="10725" width="7.28515625" style="13" bestFit="1" customWidth="1"/>
    <col min="10726" max="10728" width="0" style="13" hidden="1" customWidth="1"/>
    <col min="10729" max="10729" width="9" style="13" customWidth="1"/>
    <col min="10730" max="10730" width="10.28515625" style="13" bestFit="1" customWidth="1"/>
    <col min="10731" max="10731" width="6.7109375" style="13" bestFit="1" customWidth="1"/>
    <col min="10732" max="10732" width="9.140625" style="13" bestFit="1" customWidth="1"/>
    <col min="10733" max="10733" width="12" style="13" bestFit="1" customWidth="1"/>
    <col min="10734" max="10734" width="9.140625" style="13" bestFit="1" customWidth="1"/>
    <col min="10735" max="10735" width="7.140625" style="13" bestFit="1" customWidth="1"/>
    <col min="10736" max="10736" width="11" style="13" bestFit="1" customWidth="1"/>
    <col min="10737" max="10737" width="11.7109375" style="13" customWidth="1"/>
    <col min="10738" max="10738" width="0" style="13" hidden="1" customWidth="1"/>
    <col min="10739" max="10742" width="9.140625" style="13" bestFit="1" customWidth="1"/>
    <col min="10743" max="10743" width="10" style="13" bestFit="1" customWidth="1"/>
    <col min="10744" max="10744" width="9.7109375" style="13" bestFit="1" customWidth="1"/>
    <col min="10745" max="10745" width="11.140625" style="13" bestFit="1" customWidth="1"/>
    <col min="10746" max="10979" width="9.140625" style="13"/>
    <col min="10980" max="10980" width="70.140625" style="13" customWidth="1"/>
    <col min="10981" max="10981" width="7.28515625" style="13" bestFit="1" customWidth="1"/>
    <col min="10982" max="10984" width="0" style="13" hidden="1" customWidth="1"/>
    <col min="10985" max="10985" width="9" style="13" customWidth="1"/>
    <col min="10986" max="10986" width="10.28515625" style="13" bestFit="1" customWidth="1"/>
    <col min="10987" max="10987" width="6.7109375" style="13" bestFit="1" customWidth="1"/>
    <col min="10988" max="10988" width="9.140625" style="13" bestFit="1" customWidth="1"/>
    <col min="10989" max="10989" width="12" style="13" bestFit="1" customWidth="1"/>
    <col min="10990" max="10990" width="9.140625" style="13" bestFit="1" customWidth="1"/>
    <col min="10991" max="10991" width="7.140625" style="13" bestFit="1" customWidth="1"/>
    <col min="10992" max="10992" width="11" style="13" bestFit="1" customWidth="1"/>
    <col min="10993" max="10993" width="11.7109375" style="13" customWidth="1"/>
    <col min="10994" max="10994" width="0" style="13" hidden="1" customWidth="1"/>
    <col min="10995" max="10998" width="9.140625" style="13" bestFit="1" customWidth="1"/>
    <col min="10999" max="10999" width="10" style="13" bestFit="1" customWidth="1"/>
    <col min="11000" max="11000" width="9.7109375" style="13" bestFit="1" customWidth="1"/>
    <col min="11001" max="11001" width="11.140625" style="13" bestFit="1" customWidth="1"/>
    <col min="11002" max="11235" width="9.140625" style="13"/>
    <col min="11236" max="11236" width="70.140625" style="13" customWidth="1"/>
    <col min="11237" max="11237" width="7.28515625" style="13" bestFit="1" customWidth="1"/>
    <col min="11238" max="11240" width="0" style="13" hidden="1" customWidth="1"/>
    <col min="11241" max="11241" width="9" style="13" customWidth="1"/>
    <col min="11242" max="11242" width="10.28515625" style="13" bestFit="1" customWidth="1"/>
    <col min="11243" max="11243" width="6.7109375" style="13" bestFit="1" customWidth="1"/>
    <col min="11244" max="11244" width="9.140625" style="13" bestFit="1" customWidth="1"/>
    <col min="11245" max="11245" width="12" style="13" bestFit="1" customWidth="1"/>
    <col min="11246" max="11246" width="9.140625" style="13" bestFit="1" customWidth="1"/>
    <col min="11247" max="11247" width="7.140625" style="13" bestFit="1" customWidth="1"/>
    <col min="11248" max="11248" width="11" style="13" bestFit="1" customWidth="1"/>
    <col min="11249" max="11249" width="11.7109375" style="13" customWidth="1"/>
    <col min="11250" max="11250" width="0" style="13" hidden="1" customWidth="1"/>
    <col min="11251" max="11254" width="9.140625" style="13" bestFit="1" customWidth="1"/>
    <col min="11255" max="11255" width="10" style="13" bestFit="1" customWidth="1"/>
    <col min="11256" max="11256" width="9.7109375" style="13" bestFit="1" customWidth="1"/>
    <col min="11257" max="11257" width="11.140625" style="13" bestFit="1" customWidth="1"/>
    <col min="11258" max="11491" width="9.140625" style="13"/>
    <col min="11492" max="11492" width="70.140625" style="13" customWidth="1"/>
    <col min="11493" max="11493" width="7.28515625" style="13" bestFit="1" customWidth="1"/>
    <col min="11494" max="11496" width="0" style="13" hidden="1" customWidth="1"/>
    <col min="11497" max="11497" width="9" style="13" customWidth="1"/>
    <col min="11498" max="11498" width="10.28515625" style="13" bestFit="1" customWidth="1"/>
    <col min="11499" max="11499" width="6.7109375" style="13" bestFit="1" customWidth="1"/>
    <col min="11500" max="11500" width="9.140625" style="13" bestFit="1" customWidth="1"/>
    <col min="11501" max="11501" width="12" style="13" bestFit="1" customWidth="1"/>
    <col min="11502" max="11502" width="9.140625" style="13" bestFit="1" customWidth="1"/>
    <col min="11503" max="11503" width="7.140625" style="13" bestFit="1" customWidth="1"/>
    <col min="11504" max="11504" width="11" style="13" bestFit="1" customWidth="1"/>
    <col min="11505" max="11505" width="11.7109375" style="13" customWidth="1"/>
    <col min="11506" max="11506" width="0" style="13" hidden="1" customWidth="1"/>
    <col min="11507" max="11510" width="9.140625" style="13" bestFit="1" customWidth="1"/>
    <col min="11511" max="11511" width="10" style="13" bestFit="1" customWidth="1"/>
    <col min="11512" max="11512" width="9.7109375" style="13" bestFit="1" customWidth="1"/>
    <col min="11513" max="11513" width="11.140625" style="13" bestFit="1" customWidth="1"/>
    <col min="11514" max="11747" width="9.140625" style="13"/>
    <col min="11748" max="11748" width="70.140625" style="13" customWidth="1"/>
    <col min="11749" max="11749" width="7.28515625" style="13" bestFit="1" customWidth="1"/>
    <col min="11750" max="11752" width="0" style="13" hidden="1" customWidth="1"/>
    <col min="11753" max="11753" width="9" style="13" customWidth="1"/>
    <col min="11754" max="11754" width="10.28515625" style="13" bestFit="1" customWidth="1"/>
    <col min="11755" max="11755" width="6.7109375" style="13" bestFit="1" customWidth="1"/>
    <col min="11756" max="11756" width="9.140625" style="13" bestFit="1" customWidth="1"/>
    <col min="11757" max="11757" width="12" style="13" bestFit="1" customWidth="1"/>
    <col min="11758" max="11758" width="9.140625" style="13" bestFit="1" customWidth="1"/>
    <col min="11759" max="11759" width="7.140625" style="13" bestFit="1" customWidth="1"/>
    <col min="11760" max="11760" width="11" style="13" bestFit="1" customWidth="1"/>
    <col min="11761" max="11761" width="11.7109375" style="13" customWidth="1"/>
    <col min="11762" max="11762" width="0" style="13" hidden="1" customWidth="1"/>
    <col min="11763" max="11766" width="9.140625" style="13" bestFit="1" customWidth="1"/>
    <col min="11767" max="11767" width="10" style="13" bestFit="1" customWidth="1"/>
    <col min="11768" max="11768" width="9.7109375" style="13" bestFit="1" customWidth="1"/>
    <col min="11769" max="11769" width="11.140625" style="13" bestFit="1" customWidth="1"/>
    <col min="11770" max="12003" width="9.140625" style="13"/>
    <col min="12004" max="12004" width="70.140625" style="13" customWidth="1"/>
    <col min="12005" max="12005" width="7.28515625" style="13" bestFit="1" customWidth="1"/>
    <col min="12006" max="12008" width="0" style="13" hidden="1" customWidth="1"/>
    <col min="12009" max="12009" width="9" style="13" customWidth="1"/>
    <col min="12010" max="12010" width="10.28515625" style="13" bestFit="1" customWidth="1"/>
    <col min="12011" max="12011" width="6.7109375" style="13" bestFit="1" customWidth="1"/>
    <col min="12012" max="12012" width="9.140625" style="13" bestFit="1" customWidth="1"/>
    <col min="12013" max="12013" width="12" style="13" bestFit="1" customWidth="1"/>
    <col min="12014" max="12014" width="9.140625" style="13" bestFit="1" customWidth="1"/>
    <col min="12015" max="12015" width="7.140625" style="13" bestFit="1" customWidth="1"/>
    <col min="12016" max="12016" width="11" style="13" bestFit="1" customWidth="1"/>
    <col min="12017" max="12017" width="11.7109375" style="13" customWidth="1"/>
    <col min="12018" max="12018" width="0" style="13" hidden="1" customWidth="1"/>
    <col min="12019" max="12022" width="9.140625" style="13" bestFit="1" customWidth="1"/>
    <col min="12023" max="12023" width="10" style="13" bestFit="1" customWidth="1"/>
    <col min="12024" max="12024" width="9.7109375" style="13" bestFit="1" customWidth="1"/>
    <col min="12025" max="12025" width="11.140625" style="13" bestFit="1" customWidth="1"/>
    <col min="12026" max="12259" width="9.140625" style="13"/>
    <col min="12260" max="12260" width="70.140625" style="13" customWidth="1"/>
    <col min="12261" max="12261" width="7.28515625" style="13" bestFit="1" customWidth="1"/>
    <col min="12262" max="12264" width="0" style="13" hidden="1" customWidth="1"/>
    <col min="12265" max="12265" width="9" style="13" customWidth="1"/>
    <col min="12266" max="12266" width="10.28515625" style="13" bestFit="1" customWidth="1"/>
    <col min="12267" max="12267" width="6.7109375" style="13" bestFit="1" customWidth="1"/>
    <col min="12268" max="12268" width="9.140625" style="13" bestFit="1" customWidth="1"/>
    <col min="12269" max="12269" width="12" style="13" bestFit="1" customWidth="1"/>
    <col min="12270" max="12270" width="9.140625" style="13" bestFit="1" customWidth="1"/>
    <col min="12271" max="12271" width="7.140625" style="13" bestFit="1" customWidth="1"/>
    <col min="12272" max="12272" width="11" style="13" bestFit="1" customWidth="1"/>
    <col min="12273" max="12273" width="11.7109375" style="13" customWidth="1"/>
    <col min="12274" max="12274" width="0" style="13" hidden="1" customWidth="1"/>
    <col min="12275" max="12278" width="9.140625" style="13" bestFit="1" customWidth="1"/>
    <col min="12279" max="12279" width="10" style="13" bestFit="1" customWidth="1"/>
    <col min="12280" max="12280" width="9.7109375" style="13" bestFit="1" customWidth="1"/>
    <col min="12281" max="12281" width="11.140625" style="13" bestFit="1" customWidth="1"/>
    <col min="12282" max="12515" width="9.140625" style="13"/>
    <col min="12516" max="12516" width="70.140625" style="13" customWidth="1"/>
    <col min="12517" max="12517" width="7.28515625" style="13" bestFit="1" customWidth="1"/>
    <col min="12518" max="12520" width="0" style="13" hidden="1" customWidth="1"/>
    <col min="12521" max="12521" width="9" style="13" customWidth="1"/>
    <col min="12522" max="12522" width="10.28515625" style="13" bestFit="1" customWidth="1"/>
    <col min="12523" max="12523" width="6.7109375" style="13" bestFit="1" customWidth="1"/>
    <col min="12524" max="12524" width="9.140625" style="13" bestFit="1" customWidth="1"/>
    <col min="12525" max="12525" width="12" style="13" bestFit="1" customWidth="1"/>
    <col min="12526" max="12526" width="9.140625" style="13" bestFit="1" customWidth="1"/>
    <col min="12527" max="12527" width="7.140625" style="13" bestFit="1" customWidth="1"/>
    <col min="12528" max="12528" width="11" style="13" bestFit="1" customWidth="1"/>
    <col min="12529" max="12529" width="11.7109375" style="13" customWidth="1"/>
    <col min="12530" max="12530" width="0" style="13" hidden="1" customWidth="1"/>
    <col min="12531" max="12534" width="9.140625" style="13" bestFit="1" customWidth="1"/>
    <col min="12535" max="12535" width="10" style="13" bestFit="1" customWidth="1"/>
    <col min="12536" max="12536" width="9.7109375" style="13" bestFit="1" customWidth="1"/>
    <col min="12537" max="12537" width="11.140625" style="13" bestFit="1" customWidth="1"/>
    <col min="12538" max="12771" width="9.140625" style="13"/>
    <col min="12772" max="12772" width="70.140625" style="13" customWidth="1"/>
    <col min="12773" max="12773" width="7.28515625" style="13" bestFit="1" customWidth="1"/>
    <col min="12774" max="12776" width="0" style="13" hidden="1" customWidth="1"/>
    <col min="12777" max="12777" width="9" style="13" customWidth="1"/>
    <col min="12778" max="12778" width="10.28515625" style="13" bestFit="1" customWidth="1"/>
    <col min="12779" max="12779" width="6.7109375" style="13" bestFit="1" customWidth="1"/>
    <col min="12780" max="12780" width="9.140625" style="13" bestFit="1" customWidth="1"/>
    <col min="12781" max="12781" width="12" style="13" bestFit="1" customWidth="1"/>
    <col min="12782" max="12782" width="9.140625" style="13" bestFit="1" customWidth="1"/>
    <col min="12783" max="12783" width="7.140625" style="13" bestFit="1" customWidth="1"/>
    <col min="12784" max="12784" width="11" style="13" bestFit="1" customWidth="1"/>
    <col min="12785" max="12785" width="11.7109375" style="13" customWidth="1"/>
    <col min="12786" max="12786" width="0" style="13" hidden="1" customWidth="1"/>
    <col min="12787" max="12790" width="9.140625" style="13" bestFit="1" customWidth="1"/>
    <col min="12791" max="12791" width="10" style="13" bestFit="1" customWidth="1"/>
    <col min="12792" max="12792" width="9.7109375" style="13" bestFit="1" customWidth="1"/>
    <col min="12793" max="12793" width="11.140625" style="13" bestFit="1" customWidth="1"/>
    <col min="12794" max="13027" width="9.140625" style="13"/>
    <col min="13028" max="13028" width="70.140625" style="13" customWidth="1"/>
    <col min="13029" max="13029" width="7.28515625" style="13" bestFit="1" customWidth="1"/>
    <col min="13030" max="13032" width="0" style="13" hidden="1" customWidth="1"/>
    <col min="13033" max="13033" width="9" style="13" customWidth="1"/>
    <col min="13034" max="13034" width="10.28515625" style="13" bestFit="1" customWidth="1"/>
    <col min="13035" max="13035" width="6.7109375" style="13" bestFit="1" customWidth="1"/>
    <col min="13036" max="13036" width="9.140625" style="13" bestFit="1" customWidth="1"/>
    <col min="13037" max="13037" width="12" style="13" bestFit="1" customWidth="1"/>
    <col min="13038" max="13038" width="9.140625" style="13" bestFit="1" customWidth="1"/>
    <col min="13039" max="13039" width="7.140625" style="13" bestFit="1" customWidth="1"/>
    <col min="13040" max="13040" width="11" style="13" bestFit="1" customWidth="1"/>
    <col min="13041" max="13041" width="11.7109375" style="13" customWidth="1"/>
    <col min="13042" max="13042" width="0" style="13" hidden="1" customWidth="1"/>
    <col min="13043" max="13046" width="9.140625" style="13" bestFit="1" customWidth="1"/>
    <col min="13047" max="13047" width="10" style="13" bestFit="1" customWidth="1"/>
    <col min="13048" max="13048" width="9.7109375" style="13" bestFit="1" customWidth="1"/>
    <col min="13049" max="13049" width="11.140625" style="13" bestFit="1" customWidth="1"/>
    <col min="13050" max="13283" width="9.140625" style="13"/>
    <col min="13284" max="13284" width="70.140625" style="13" customWidth="1"/>
    <col min="13285" max="13285" width="7.28515625" style="13" bestFit="1" customWidth="1"/>
    <col min="13286" max="13288" width="0" style="13" hidden="1" customWidth="1"/>
    <col min="13289" max="13289" width="9" style="13" customWidth="1"/>
    <col min="13290" max="13290" width="10.28515625" style="13" bestFit="1" customWidth="1"/>
    <col min="13291" max="13291" width="6.7109375" style="13" bestFit="1" customWidth="1"/>
    <col min="13292" max="13292" width="9.140625" style="13" bestFit="1" customWidth="1"/>
    <col min="13293" max="13293" width="12" style="13" bestFit="1" customWidth="1"/>
    <col min="13294" max="13294" width="9.140625" style="13" bestFit="1" customWidth="1"/>
    <col min="13295" max="13295" width="7.140625" style="13" bestFit="1" customWidth="1"/>
    <col min="13296" max="13296" width="11" style="13" bestFit="1" customWidth="1"/>
    <col min="13297" max="13297" width="11.7109375" style="13" customWidth="1"/>
    <col min="13298" max="13298" width="0" style="13" hidden="1" customWidth="1"/>
    <col min="13299" max="13302" width="9.140625" style="13" bestFit="1" customWidth="1"/>
    <col min="13303" max="13303" width="10" style="13" bestFit="1" customWidth="1"/>
    <col min="13304" max="13304" width="9.7109375" style="13" bestFit="1" customWidth="1"/>
    <col min="13305" max="13305" width="11.140625" style="13" bestFit="1" customWidth="1"/>
    <col min="13306" max="13539" width="9.140625" style="13"/>
    <col min="13540" max="13540" width="70.140625" style="13" customWidth="1"/>
    <col min="13541" max="13541" width="7.28515625" style="13" bestFit="1" customWidth="1"/>
    <col min="13542" max="13544" width="0" style="13" hidden="1" customWidth="1"/>
    <col min="13545" max="13545" width="9" style="13" customWidth="1"/>
    <col min="13546" max="13546" width="10.28515625" style="13" bestFit="1" customWidth="1"/>
    <col min="13547" max="13547" width="6.7109375" style="13" bestFit="1" customWidth="1"/>
    <col min="13548" max="13548" width="9.140625" style="13" bestFit="1" customWidth="1"/>
    <col min="13549" max="13549" width="12" style="13" bestFit="1" customWidth="1"/>
    <col min="13550" max="13550" width="9.140625" style="13" bestFit="1" customWidth="1"/>
    <col min="13551" max="13551" width="7.140625" style="13" bestFit="1" customWidth="1"/>
    <col min="13552" max="13552" width="11" style="13" bestFit="1" customWidth="1"/>
    <col min="13553" max="13553" width="11.7109375" style="13" customWidth="1"/>
    <col min="13554" max="13554" width="0" style="13" hidden="1" customWidth="1"/>
    <col min="13555" max="13558" width="9.140625" style="13" bestFit="1" customWidth="1"/>
    <col min="13559" max="13559" width="10" style="13" bestFit="1" customWidth="1"/>
    <col min="13560" max="13560" width="9.7109375" style="13" bestFit="1" customWidth="1"/>
    <col min="13561" max="13561" width="11.140625" style="13" bestFit="1" customWidth="1"/>
    <col min="13562" max="13795" width="9.140625" style="13"/>
    <col min="13796" max="13796" width="70.140625" style="13" customWidth="1"/>
    <col min="13797" max="13797" width="7.28515625" style="13" bestFit="1" customWidth="1"/>
    <col min="13798" max="13800" width="0" style="13" hidden="1" customWidth="1"/>
    <col min="13801" max="13801" width="9" style="13" customWidth="1"/>
    <col min="13802" max="13802" width="10.28515625" style="13" bestFit="1" customWidth="1"/>
    <col min="13803" max="13803" width="6.7109375" style="13" bestFit="1" customWidth="1"/>
    <col min="13804" max="13804" width="9.140625" style="13" bestFit="1" customWidth="1"/>
    <col min="13805" max="13805" width="12" style="13" bestFit="1" customWidth="1"/>
    <col min="13806" max="13806" width="9.140625" style="13" bestFit="1" customWidth="1"/>
    <col min="13807" max="13807" width="7.140625" style="13" bestFit="1" customWidth="1"/>
    <col min="13808" max="13808" width="11" style="13" bestFit="1" customWidth="1"/>
    <col min="13809" max="13809" width="11.7109375" style="13" customWidth="1"/>
    <col min="13810" max="13810" width="0" style="13" hidden="1" customWidth="1"/>
    <col min="13811" max="13814" width="9.140625" style="13" bestFit="1" customWidth="1"/>
    <col min="13815" max="13815" width="10" style="13" bestFit="1" customWidth="1"/>
    <col min="13816" max="13816" width="9.7109375" style="13" bestFit="1" customWidth="1"/>
    <col min="13817" max="13817" width="11.140625" style="13" bestFit="1" customWidth="1"/>
    <col min="13818" max="14051" width="9.140625" style="13"/>
    <col min="14052" max="14052" width="70.140625" style="13" customWidth="1"/>
    <col min="14053" max="14053" width="7.28515625" style="13" bestFit="1" customWidth="1"/>
    <col min="14054" max="14056" width="0" style="13" hidden="1" customWidth="1"/>
    <col min="14057" max="14057" width="9" style="13" customWidth="1"/>
    <col min="14058" max="14058" width="10.28515625" style="13" bestFit="1" customWidth="1"/>
    <col min="14059" max="14059" width="6.7109375" style="13" bestFit="1" customWidth="1"/>
    <col min="14060" max="14060" width="9.140625" style="13" bestFit="1" customWidth="1"/>
    <col min="14061" max="14061" width="12" style="13" bestFit="1" customWidth="1"/>
    <col min="14062" max="14062" width="9.140625" style="13" bestFit="1" customWidth="1"/>
    <col min="14063" max="14063" width="7.140625" style="13" bestFit="1" customWidth="1"/>
    <col min="14064" max="14064" width="11" style="13" bestFit="1" customWidth="1"/>
    <col min="14065" max="14065" width="11.7109375" style="13" customWidth="1"/>
    <col min="14066" max="14066" width="0" style="13" hidden="1" customWidth="1"/>
    <col min="14067" max="14070" width="9.140625" style="13" bestFit="1" customWidth="1"/>
    <col min="14071" max="14071" width="10" style="13" bestFit="1" customWidth="1"/>
    <col min="14072" max="14072" width="9.7109375" style="13" bestFit="1" customWidth="1"/>
    <col min="14073" max="14073" width="11.140625" style="13" bestFit="1" customWidth="1"/>
    <col min="14074" max="14307" width="9.140625" style="13"/>
    <col min="14308" max="14308" width="70.140625" style="13" customWidth="1"/>
    <col min="14309" max="14309" width="7.28515625" style="13" bestFit="1" customWidth="1"/>
    <col min="14310" max="14312" width="0" style="13" hidden="1" customWidth="1"/>
    <col min="14313" max="14313" width="9" style="13" customWidth="1"/>
    <col min="14314" max="14314" width="10.28515625" style="13" bestFit="1" customWidth="1"/>
    <col min="14315" max="14315" width="6.7109375" style="13" bestFit="1" customWidth="1"/>
    <col min="14316" max="14316" width="9.140625" style="13" bestFit="1" customWidth="1"/>
    <col min="14317" max="14317" width="12" style="13" bestFit="1" customWidth="1"/>
    <col min="14318" max="14318" width="9.140625" style="13" bestFit="1" customWidth="1"/>
    <col min="14319" max="14319" width="7.140625" style="13" bestFit="1" customWidth="1"/>
    <col min="14320" max="14320" width="11" style="13" bestFit="1" customWidth="1"/>
    <col min="14321" max="14321" width="11.7109375" style="13" customWidth="1"/>
    <col min="14322" max="14322" width="0" style="13" hidden="1" customWidth="1"/>
    <col min="14323" max="14326" width="9.140625" style="13" bestFit="1" customWidth="1"/>
    <col min="14327" max="14327" width="10" style="13" bestFit="1" customWidth="1"/>
    <col min="14328" max="14328" width="9.7109375" style="13" bestFit="1" customWidth="1"/>
    <col min="14329" max="14329" width="11.140625" style="13" bestFit="1" customWidth="1"/>
    <col min="14330" max="14563" width="9.140625" style="13"/>
    <col min="14564" max="14564" width="70.140625" style="13" customWidth="1"/>
    <col min="14565" max="14565" width="7.28515625" style="13" bestFit="1" customWidth="1"/>
    <col min="14566" max="14568" width="0" style="13" hidden="1" customWidth="1"/>
    <col min="14569" max="14569" width="9" style="13" customWidth="1"/>
    <col min="14570" max="14570" width="10.28515625" style="13" bestFit="1" customWidth="1"/>
    <col min="14571" max="14571" width="6.7109375" style="13" bestFit="1" customWidth="1"/>
    <col min="14572" max="14572" width="9.140625" style="13" bestFit="1" customWidth="1"/>
    <col min="14573" max="14573" width="12" style="13" bestFit="1" customWidth="1"/>
    <col min="14574" max="14574" width="9.140625" style="13" bestFit="1" customWidth="1"/>
    <col min="14575" max="14575" width="7.140625" style="13" bestFit="1" customWidth="1"/>
    <col min="14576" max="14576" width="11" style="13" bestFit="1" customWidth="1"/>
    <col min="14577" max="14577" width="11.7109375" style="13" customWidth="1"/>
    <col min="14578" max="14578" width="0" style="13" hidden="1" customWidth="1"/>
    <col min="14579" max="14582" width="9.140625" style="13" bestFit="1" customWidth="1"/>
    <col min="14583" max="14583" width="10" style="13" bestFit="1" customWidth="1"/>
    <col min="14584" max="14584" width="9.7109375" style="13" bestFit="1" customWidth="1"/>
    <col min="14585" max="14585" width="11.140625" style="13" bestFit="1" customWidth="1"/>
    <col min="14586" max="14819" width="9.140625" style="13"/>
    <col min="14820" max="14820" width="70.140625" style="13" customWidth="1"/>
    <col min="14821" max="14821" width="7.28515625" style="13" bestFit="1" customWidth="1"/>
    <col min="14822" max="14824" width="0" style="13" hidden="1" customWidth="1"/>
    <col min="14825" max="14825" width="9" style="13" customWidth="1"/>
    <col min="14826" max="14826" width="10.28515625" style="13" bestFit="1" customWidth="1"/>
    <col min="14827" max="14827" width="6.7109375" style="13" bestFit="1" customWidth="1"/>
    <col min="14828" max="14828" width="9.140625" style="13" bestFit="1" customWidth="1"/>
    <col min="14829" max="14829" width="12" style="13" bestFit="1" customWidth="1"/>
    <col min="14830" max="14830" width="9.140625" style="13" bestFit="1" customWidth="1"/>
    <col min="14831" max="14831" width="7.140625" style="13" bestFit="1" customWidth="1"/>
    <col min="14832" max="14832" width="11" style="13" bestFit="1" customWidth="1"/>
    <col min="14833" max="14833" width="11.7109375" style="13" customWidth="1"/>
    <col min="14834" max="14834" width="0" style="13" hidden="1" customWidth="1"/>
    <col min="14835" max="14838" width="9.140625" style="13" bestFit="1" customWidth="1"/>
    <col min="14839" max="14839" width="10" style="13" bestFit="1" customWidth="1"/>
    <col min="14840" max="14840" width="9.7109375" style="13" bestFit="1" customWidth="1"/>
    <col min="14841" max="14841" width="11.140625" style="13" bestFit="1" customWidth="1"/>
    <col min="14842" max="15075" width="9.140625" style="13"/>
    <col min="15076" max="15076" width="70.140625" style="13" customWidth="1"/>
    <col min="15077" max="15077" width="7.28515625" style="13" bestFit="1" customWidth="1"/>
    <col min="15078" max="15080" width="0" style="13" hidden="1" customWidth="1"/>
    <col min="15081" max="15081" width="9" style="13" customWidth="1"/>
    <col min="15082" max="15082" width="10.28515625" style="13" bestFit="1" customWidth="1"/>
    <col min="15083" max="15083" width="6.7109375" style="13" bestFit="1" customWidth="1"/>
    <col min="15084" max="15084" width="9.140625" style="13" bestFit="1" customWidth="1"/>
    <col min="15085" max="15085" width="12" style="13" bestFit="1" customWidth="1"/>
    <col min="15086" max="15086" width="9.140625" style="13" bestFit="1" customWidth="1"/>
    <col min="15087" max="15087" width="7.140625" style="13" bestFit="1" customWidth="1"/>
    <col min="15088" max="15088" width="11" style="13" bestFit="1" customWidth="1"/>
    <col min="15089" max="15089" width="11.7109375" style="13" customWidth="1"/>
    <col min="15090" max="15090" width="0" style="13" hidden="1" customWidth="1"/>
    <col min="15091" max="15094" width="9.140625" style="13" bestFit="1" customWidth="1"/>
    <col min="15095" max="15095" width="10" style="13" bestFit="1" customWidth="1"/>
    <col min="15096" max="15096" width="9.7109375" style="13" bestFit="1" customWidth="1"/>
    <col min="15097" max="15097" width="11.140625" style="13" bestFit="1" customWidth="1"/>
    <col min="15098" max="15331" width="9.140625" style="13"/>
    <col min="15332" max="15332" width="70.140625" style="13" customWidth="1"/>
    <col min="15333" max="15333" width="7.28515625" style="13" bestFit="1" customWidth="1"/>
    <col min="15334" max="15336" width="0" style="13" hidden="1" customWidth="1"/>
    <col min="15337" max="15337" width="9" style="13" customWidth="1"/>
    <col min="15338" max="15338" width="10.28515625" style="13" bestFit="1" customWidth="1"/>
    <col min="15339" max="15339" width="6.7109375" style="13" bestFit="1" customWidth="1"/>
    <col min="15340" max="15340" width="9.140625" style="13" bestFit="1" customWidth="1"/>
    <col min="15341" max="15341" width="12" style="13" bestFit="1" customWidth="1"/>
    <col min="15342" max="15342" width="9.140625" style="13" bestFit="1" customWidth="1"/>
    <col min="15343" max="15343" width="7.140625" style="13" bestFit="1" customWidth="1"/>
    <col min="15344" max="15344" width="11" style="13" bestFit="1" customWidth="1"/>
    <col min="15345" max="15345" width="11.7109375" style="13" customWidth="1"/>
    <col min="15346" max="15346" width="0" style="13" hidden="1" customWidth="1"/>
    <col min="15347" max="15350" width="9.140625" style="13" bestFit="1" customWidth="1"/>
    <col min="15351" max="15351" width="10" style="13" bestFit="1" customWidth="1"/>
    <col min="15352" max="15352" width="9.7109375" style="13" bestFit="1" customWidth="1"/>
    <col min="15353" max="15353" width="11.140625" style="13" bestFit="1" customWidth="1"/>
    <col min="15354" max="15587" width="9.140625" style="13"/>
    <col min="15588" max="15588" width="70.140625" style="13" customWidth="1"/>
    <col min="15589" max="15589" width="7.28515625" style="13" bestFit="1" customWidth="1"/>
    <col min="15590" max="15592" width="0" style="13" hidden="1" customWidth="1"/>
    <col min="15593" max="15593" width="9" style="13" customWidth="1"/>
    <col min="15594" max="15594" width="10.28515625" style="13" bestFit="1" customWidth="1"/>
    <col min="15595" max="15595" width="6.7109375" style="13" bestFit="1" customWidth="1"/>
    <col min="15596" max="15596" width="9.140625" style="13" bestFit="1" customWidth="1"/>
    <col min="15597" max="15597" width="12" style="13" bestFit="1" customWidth="1"/>
    <col min="15598" max="15598" width="9.140625" style="13" bestFit="1" customWidth="1"/>
    <col min="15599" max="15599" width="7.140625" style="13" bestFit="1" customWidth="1"/>
    <col min="15600" max="15600" width="11" style="13" bestFit="1" customWidth="1"/>
    <col min="15601" max="15601" width="11.7109375" style="13" customWidth="1"/>
    <col min="15602" max="15602" width="0" style="13" hidden="1" customWidth="1"/>
    <col min="15603" max="15606" width="9.140625" style="13" bestFit="1" customWidth="1"/>
    <col min="15607" max="15607" width="10" style="13" bestFit="1" customWidth="1"/>
    <col min="15608" max="15608" width="9.7109375" style="13" bestFit="1" customWidth="1"/>
    <col min="15609" max="15609" width="11.140625" style="13" bestFit="1" customWidth="1"/>
    <col min="15610" max="15843" width="9.140625" style="13"/>
    <col min="15844" max="15844" width="70.140625" style="13" customWidth="1"/>
    <col min="15845" max="15845" width="7.28515625" style="13" bestFit="1" customWidth="1"/>
    <col min="15846" max="15848" width="0" style="13" hidden="1" customWidth="1"/>
    <col min="15849" max="15849" width="9" style="13" customWidth="1"/>
    <col min="15850" max="15850" width="10.28515625" style="13" bestFit="1" customWidth="1"/>
    <col min="15851" max="15851" width="6.7109375" style="13" bestFit="1" customWidth="1"/>
    <col min="15852" max="15852" width="9.140625" style="13" bestFit="1" customWidth="1"/>
    <col min="15853" max="15853" width="12" style="13" bestFit="1" customWidth="1"/>
    <col min="15854" max="15854" width="9.140625" style="13" bestFit="1" customWidth="1"/>
    <col min="15855" max="15855" width="7.140625" style="13" bestFit="1" customWidth="1"/>
    <col min="15856" max="15856" width="11" style="13" bestFit="1" customWidth="1"/>
    <col min="15857" max="15857" width="11.7109375" style="13" customWidth="1"/>
    <col min="15858" max="15858" width="0" style="13" hidden="1" customWidth="1"/>
    <col min="15859" max="15862" width="9.140625" style="13" bestFit="1" customWidth="1"/>
    <col min="15863" max="15863" width="10" style="13" bestFit="1" customWidth="1"/>
    <col min="15864" max="15864" width="9.7109375" style="13" bestFit="1" customWidth="1"/>
    <col min="15865" max="15865" width="11.140625" style="13" bestFit="1" customWidth="1"/>
    <col min="15866" max="16099" width="9.140625" style="13"/>
    <col min="16100" max="16100" width="70.140625" style="13" customWidth="1"/>
    <col min="16101" max="16101" width="7.28515625" style="13" bestFit="1" customWidth="1"/>
    <col min="16102" max="16104" width="0" style="13" hidden="1" customWidth="1"/>
    <col min="16105" max="16105" width="9" style="13" customWidth="1"/>
    <col min="16106" max="16106" width="10.28515625" style="13" bestFit="1" customWidth="1"/>
    <col min="16107" max="16107" width="6.7109375" style="13" bestFit="1" customWidth="1"/>
    <col min="16108" max="16108" width="9.140625" style="13" bestFit="1" customWidth="1"/>
    <col min="16109" max="16109" width="12" style="13" bestFit="1" customWidth="1"/>
    <col min="16110" max="16110" width="9.140625" style="13" bestFit="1" customWidth="1"/>
    <col min="16111" max="16111" width="7.140625" style="13" bestFit="1" customWidth="1"/>
    <col min="16112" max="16112" width="11" style="13" bestFit="1" customWidth="1"/>
    <col min="16113" max="16113" width="11.7109375" style="13" customWidth="1"/>
    <col min="16114" max="16114" width="0" style="13" hidden="1" customWidth="1"/>
    <col min="16115" max="16118" width="9.140625" style="13" bestFit="1" customWidth="1"/>
    <col min="16119" max="16119" width="10" style="13" bestFit="1" customWidth="1"/>
    <col min="16120" max="16120" width="9.7109375" style="13" bestFit="1" customWidth="1"/>
    <col min="16121" max="16121" width="11.140625" style="13" bestFit="1" customWidth="1"/>
    <col min="16122" max="16384" width="9.140625" style="13"/>
  </cols>
  <sheetData>
    <row r="1" spans="2:14" x14ac:dyDescent="0.2">
      <c r="F1" s="13"/>
    </row>
    <row r="2" spans="2:14" x14ac:dyDescent="0.2">
      <c r="B2" s="1" t="s">
        <v>890</v>
      </c>
      <c r="C2" s="2" t="s">
        <v>894</v>
      </c>
      <c r="D2" s="3"/>
      <c r="E2" s="28" t="s">
        <v>891</v>
      </c>
      <c r="F2" s="4"/>
      <c r="G2" s="7"/>
      <c r="H2" s="7"/>
      <c r="I2" s="14"/>
      <c r="J2" s="14"/>
      <c r="K2" s="14"/>
      <c r="L2" s="14"/>
      <c r="M2" s="14"/>
      <c r="N2" s="14"/>
    </row>
    <row r="3" spans="2:14" ht="9" customHeight="1" x14ac:dyDescent="0.2">
      <c r="B3" s="7"/>
      <c r="C3" s="7"/>
      <c r="D3" s="7"/>
      <c r="E3" s="7"/>
      <c r="F3" s="7"/>
      <c r="G3" s="7"/>
      <c r="H3" s="7"/>
      <c r="I3" s="14"/>
      <c r="J3" s="14"/>
      <c r="K3" s="14"/>
      <c r="L3" s="14"/>
      <c r="M3" s="14"/>
      <c r="N3" s="14"/>
    </row>
    <row r="4" spans="2:14" x14ac:dyDescent="0.2">
      <c r="B4" s="147" t="s">
        <v>892</v>
      </c>
      <c r="C4" s="147"/>
      <c r="D4" s="147"/>
      <c r="E4" s="147"/>
      <c r="F4" s="147"/>
      <c r="G4" s="147"/>
      <c r="H4" s="147"/>
      <c r="I4" s="127"/>
      <c r="J4" s="14"/>
      <c r="K4" s="14"/>
      <c r="L4" s="14"/>
      <c r="M4" s="14"/>
      <c r="N4" s="14"/>
    </row>
    <row r="5" spans="2:14" x14ac:dyDescent="0.2">
      <c r="B5" s="148" t="s">
        <v>893</v>
      </c>
      <c r="C5" s="148"/>
      <c r="D5" s="148"/>
      <c r="E5" s="148"/>
      <c r="F5" s="148"/>
      <c r="G5" s="148"/>
      <c r="H5" s="67"/>
      <c r="I5" s="14"/>
      <c r="J5" s="14"/>
      <c r="K5" s="14"/>
      <c r="L5" s="14"/>
      <c r="M5" s="14"/>
      <c r="N5" s="14"/>
    </row>
    <row r="6" spans="2:14" ht="10.5" customHeight="1" x14ac:dyDescent="0.2">
      <c r="B6" s="67"/>
      <c r="C6" s="67"/>
      <c r="D6" s="67"/>
      <c r="E6" s="67"/>
      <c r="F6" s="67"/>
      <c r="G6" s="67"/>
      <c r="H6" s="67"/>
      <c r="I6" s="14"/>
      <c r="J6" s="14"/>
      <c r="K6" s="14"/>
      <c r="L6" s="14"/>
      <c r="M6" s="14"/>
      <c r="N6" s="14"/>
    </row>
    <row r="7" spans="2:14" ht="18.75" customHeight="1" x14ac:dyDescent="0.2">
      <c r="B7" s="149" t="s">
        <v>1602</v>
      </c>
      <c r="C7" s="149"/>
      <c r="D7" s="149"/>
      <c r="E7" s="149"/>
      <c r="F7" s="149"/>
      <c r="G7" s="149"/>
      <c r="H7" s="149"/>
    </row>
    <row r="8" spans="2:14" ht="10.5" customHeight="1" x14ac:dyDescent="0.2">
      <c r="B8" s="67"/>
      <c r="C8" s="67"/>
      <c r="D8" s="67"/>
      <c r="E8" s="67"/>
      <c r="F8" s="67"/>
      <c r="G8" s="67"/>
      <c r="H8" s="67"/>
    </row>
    <row r="9" spans="2:14" x14ac:dyDescent="0.2">
      <c r="B9" s="150" t="s">
        <v>895</v>
      </c>
      <c r="C9" s="150"/>
      <c r="D9" s="68"/>
      <c r="E9" s="67"/>
      <c r="F9" s="67"/>
      <c r="G9" s="67"/>
      <c r="H9" s="67"/>
    </row>
    <row r="10" spans="2:14" s="14" customFormat="1" x14ac:dyDescent="0.2">
      <c r="F10" s="13"/>
    </row>
    <row r="11" spans="2:14" s="16" customFormat="1" ht="69" customHeight="1" x14ac:dyDescent="0.2">
      <c r="B11" s="108" t="s">
        <v>1215</v>
      </c>
      <c r="C11" s="108" t="s">
        <v>0</v>
      </c>
      <c r="D11" s="126" t="s">
        <v>1595</v>
      </c>
      <c r="E11" s="126" t="s">
        <v>880</v>
      </c>
      <c r="F11" s="126" t="s">
        <v>407</v>
      </c>
      <c r="G11" s="75" t="s">
        <v>1</v>
      </c>
      <c r="H11" s="75" t="s">
        <v>878</v>
      </c>
      <c r="I11" s="75" t="s">
        <v>879</v>
      </c>
      <c r="J11" s="75" t="s">
        <v>1211</v>
      </c>
      <c r="K11" s="75" t="s">
        <v>1352</v>
      </c>
    </row>
    <row r="12" spans="2:14" s="16" customFormat="1" x14ac:dyDescent="0.2">
      <c r="B12" s="30" t="s">
        <v>408</v>
      </c>
      <c r="C12" s="17" t="s">
        <v>2</v>
      </c>
      <c r="D12" s="18">
        <v>20</v>
      </c>
      <c r="E12" s="31" t="s">
        <v>881</v>
      </c>
      <c r="F12" s="144"/>
      <c r="G12" s="32">
        <f t="shared" ref="G12:G75" si="0">D12*F12</f>
        <v>0</v>
      </c>
      <c r="H12" s="29"/>
      <c r="I12" s="29"/>
      <c r="J12" s="78"/>
      <c r="K12" s="23"/>
    </row>
    <row r="13" spans="2:14" s="16" customFormat="1" x14ac:dyDescent="0.2">
      <c r="B13" s="30" t="s">
        <v>409</v>
      </c>
      <c r="C13" s="17" t="s">
        <v>3</v>
      </c>
      <c r="D13" s="18">
        <v>24</v>
      </c>
      <c r="E13" s="31" t="s">
        <v>881</v>
      </c>
      <c r="F13" s="144"/>
      <c r="G13" s="32">
        <f t="shared" si="0"/>
        <v>0</v>
      </c>
      <c r="H13" s="29"/>
      <c r="I13" s="29"/>
      <c r="J13" s="78"/>
      <c r="K13" s="23"/>
    </row>
    <row r="14" spans="2:14" s="16" customFormat="1" x14ac:dyDescent="0.2">
      <c r="B14" s="30" t="s">
        <v>410</v>
      </c>
      <c r="C14" s="17" t="s">
        <v>4</v>
      </c>
      <c r="D14" s="18">
        <v>848</v>
      </c>
      <c r="E14" s="31" t="s">
        <v>882</v>
      </c>
      <c r="F14" s="144"/>
      <c r="G14" s="32">
        <f t="shared" si="0"/>
        <v>0</v>
      </c>
      <c r="H14" s="29"/>
      <c r="I14" s="29"/>
      <c r="J14" s="78"/>
      <c r="K14" s="90">
        <v>91100333</v>
      </c>
    </row>
    <row r="15" spans="2:14" s="16" customFormat="1" x14ac:dyDescent="0.2">
      <c r="B15" s="30" t="s">
        <v>411</v>
      </c>
      <c r="C15" s="17" t="s">
        <v>5</v>
      </c>
      <c r="D15" s="18">
        <v>48</v>
      </c>
      <c r="E15" s="31" t="s">
        <v>881</v>
      </c>
      <c r="F15" s="144"/>
      <c r="G15" s="32">
        <f t="shared" si="0"/>
        <v>0</v>
      </c>
      <c r="H15" s="29"/>
      <c r="I15" s="29"/>
      <c r="J15" s="78"/>
      <c r="K15" s="23"/>
    </row>
    <row r="16" spans="2:14" s="16" customFormat="1" x14ac:dyDescent="0.2">
      <c r="B16" s="30" t="s">
        <v>412</v>
      </c>
      <c r="C16" s="17" t="s">
        <v>6</v>
      </c>
      <c r="D16" s="18">
        <v>768</v>
      </c>
      <c r="E16" s="31" t="s">
        <v>882</v>
      </c>
      <c r="F16" s="144"/>
      <c r="G16" s="32">
        <f t="shared" si="0"/>
        <v>0</v>
      </c>
      <c r="H16" s="29"/>
      <c r="I16" s="29"/>
      <c r="J16" s="78"/>
      <c r="K16" s="90">
        <v>91100335</v>
      </c>
    </row>
    <row r="17" spans="2:11" s="16" customFormat="1" x14ac:dyDescent="0.2">
      <c r="B17" s="30" t="s">
        <v>413</v>
      </c>
      <c r="C17" s="17" t="s">
        <v>7</v>
      </c>
      <c r="D17" s="18">
        <v>44</v>
      </c>
      <c r="E17" s="31" t="s">
        <v>882</v>
      </c>
      <c r="F17" s="144"/>
      <c r="G17" s="32">
        <f t="shared" si="0"/>
        <v>0</v>
      </c>
      <c r="H17" s="29"/>
      <c r="I17" s="29"/>
      <c r="J17" s="78"/>
      <c r="K17" s="90">
        <v>91100336</v>
      </c>
    </row>
    <row r="18" spans="2:11" s="16" customFormat="1" x14ac:dyDescent="0.2">
      <c r="B18" s="30" t="s">
        <v>414</v>
      </c>
      <c r="C18" s="17" t="s">
        <v>8</v>
      </c>
      <c r="D18" s="18">
        <v>44</v>
      </c>
      <c r="E18" s="31" t="s">
        <v>882</v>
      </c>
      <c r="F18" s="144"/>
      <c r="G18" s="32">
        <f t="shared" si="0"/>
        <v>0</v>
      </c>
      <c r="H18" s="29"/>
      <c r="I18" s="29"/>
      <c r="J18" s="78"/>
      <c r="K18" s="90">
        <v>91100337</v>
      </c>
    </row>
    <row r="19" spans="2:11" s="16" customFormat="1" x14ac:dyDescent="0.2">
      <c r="B19" s="30" t="s">
        <v>415</v>
      </c>
      <c r="C19" s="17" t="s">
        <v>9</v>
      </c>
      <c r="D19" s="18">
        <v>64</v>
      </c>
      <c r="E19" s="31" t="s">
        <v>881</v>
      </c>
      <c r="F19" s="144"/>
      <c r="G19" s="32">
        <f t="shared" si="0"/>
        <v>0</v>
      </c>
      <c r="H19" s="29"/>
      <c r="I19" s="29"/>
      <c r="J19" s="78">
        <v>957283</v>
      </c>
      <c r="K19" s="23"/>
    </row>
    <row r="20" spans="2:11" s="16" customFormat="1" x14ac:dyDescent="0.2">
      <c r="B20" s="30" t="s">
        <v>416</v>
      </c>
      <c r="C20" s="17" t="s">
        <v>10</v>
      </c>
      <c r="D20" s="18">
        <v>20</v>
      </c>
      <c r="E20" s="31" t="s">
        <v>881</v>
      </c>
      <c r="F20" s="144"/>
      <c r="G20" s="32">
        <f t="shared" si="0"/>
        <v>0</v>
      </c>
      <c r="H20" s="29"/>
      <c r="I20" s="29"/>
      <c r="J20" s="78" t="s">
        <v>1097</v>
      </c>
      <c r="K20" s="23"/>
    </row>
    <row r="21" spans="2:11" s="16" customFormat="1" x14ac:dyDescent="0.2">
      <c r="B21" s="30" t="s">
        <v>417</v>
      </c>
      <c r="C21" s="17" t="s">
        <v>11</v>
      </c>
      <c r="D21" s="18">
        <v>80</v>
      </c>
      <c r="E21" s="31" t="s">
        <v>881</v>
      </c>
      <c r="F21" s="144"/>
      <c r="G21" s="32">
        <f t="shared" si="0"/>
        <v>0</v>
      </c>
      <c r="H21" s="29"/>
      <c r="I21" s="29"/>
      <c r="J21" s="78"/>
      <c r="K21" s="23"/>
    </row>
    <row r="22" spans="2:11" s="16" customFormat="1" x14ac:dyDescent="0.2">
      <c r="B22" s="30" t="s">
        <v>418</v>
      </c>
      <c r="C22" s="17" t="s">
        <v>12</v>
      </c>
      <c r="D22" s="18">
        <v>132</v>
      </c>
      <c r="E22" s="31" t="s">
        <v>881</v>
      </c>
      <c r="F22" s="144"/>
      <c r="G22" s="32">
        <f t="shared" si="0"/>
        <v>0</v>
      </c>
      <c r="H22" s="29"/>
      <c r="I22" s="29"/>
      <c r="J22" s="78" t="s">
        <v>1098</v>
      </c>
      <c r="K22" s="23"/>
    </row>
    <row r="23" spans="2:11" s="16" customFormat="1" x14ac:dyDescent="0.2">
      <c r="B23" s="30" t="s">
        <v>419</v>
      </c>
      <c r="C23" s="17" t="s">
        <v>13</v>
      </c>
      <c r="D23" s="18">
        <v>4</v>
      </c>
      <c r="E23" s="33" t="s">
        <v>881</v>
      </c>
      <c r="F23" s="144"/>
      <c r="G23" s="32">
        <f t="shared" si="0"/>
        <v>0</v>
      </c>
      <c r="H23" s="83"/>
      <c r="I23" s="83"/>
      <c r="J23" s="78" t="s">
        <v>1099</v>
      </c>
      <c r="K23" s="23"/>
    </row>
    <row r="24" spans="2:11" s="16" customFormat="1" x14ac:dyDescent="0.2">
      <c r="B24" s="30" t="s">
        <v>420</v>
      </c>
      <c r="C24" s="17" t="s">
        <v>14</v>
      </c>
      <c r="D24" s="18">
        <v>104</v>
      </c>
      <c r="E24" s="33" t="s">
        <v>881</v>
      </c>
      <c r="F24" s="144"/>
      <c r="G24" s="32">
        <f t="shared" si="0"/>
        <v>0</v>
      </c>
      <c r="H24" s="83"/>
      <c r="I24" s="83"/>
      <c r="J24" s="78"/>
      <c r="K24" s="23"/>
    </row>
    <row r="25" spans="2:11" s="16" customFormat="1" x14ac:dyDescent="0.2">
      <c r="B25" s="30" t="s">
        <v>421</v>
      </c>
      <c r="C25" s="17" t="s">
        <v>15</v>
      </c>
      <c r="D25" s="18">
        <v>132</v>
      </c>
      <c r="E25" s="33" t="s">
        <v>881</v>
      </c>
      <c r="F25" s="144"/>
      <c r="G25" s="32">
        <f t="shared" si="0"/>
        <v>0</v>
      </c>
      <c r="H25" s="83"/>
      <c r="I25" s="83"/>
      <c r="J25" s="78"/>
      <c r="K25" s="23"/>
    </row>
    <row r="26" spans="2:11" s="16" customFormat="1" x14ac:dyDescent="0.2">
      <c r="B26" s="30" t="s">
        <v>422</v>
      </c>
      <c r="C26" s="17" t="s">
        <v>16</v>
      </c>
      <c r="D26" s="18">
        <v>56</v>
      </c>
      <c r="E26" s="33" t="s">
        <v>881</v>
      </c>
      <c r="F26" s="144"/>
      <c r="G26" s="32">
        <f t="shared" si="0"/>
        <v>0</v>
      </c>
      <c r="H26" s="83"/>
      <c r="I26" s="83"/>
      <c r="J26" s="78"/>
      <c r="K26" s="90">
        <v>91100355</v>
      </c>
    </row>
    <row r="27" spans="2:11" s="16" customFormat="1" x14ac:dyDescent="0.2">
      <c r="B27" s="30" t="s">
        <v>423</v>
      </c>
      <c r="C27" s="17" t="s">
        <v>17</v>
      </c>
      <c r="D27" s="18">
        <v>8</v>
      </c>
      <c r="E27" s="33" t="s">
        <v>881</v>
      </c>
      <c r="F27" s="144"/>
      <c r="G27" s="32">
        <f t="shared" si="0"/>
        <v>0</v>
      </c>
      <c r="H27" s="83"/>
      <c r="I27" s="83"/>
      <c r="J27" s="78"/>
      <c r="K27" s="23"/>
    </row>
    <row r="28" spans="2:11" s="16" customFormat="1" x14ac:dyDescent="0.2">
      <c r="B28" s="30" t="s">
        <v>424</v>
      </c>
      <c r="C28" s="17" t="s">
        <v>18</v>
      </c>
      <c r="D28" s="18">
        <v>40</v>
      </c>
      <c r="E28" s="33" t="s">
        <v>881</v>
      </c>
      <c r="F28" s="144"/>
      <c r="G28" s="32">
        <f t="shared" si="0"/>
        <v>0</v>
      </c>
      <c r="H28" s="83"/>
      <c r="I28" s="83"/>
      <c r="J28" s="78"/>
      <c r="K28" s="23"/>
    </row>
    <row r="29" spans="2:11" s="16" customFormat="1" x14ac:dyDescent="0.2">
      <c r="B29" s="30" t="s">
        <v>425</v>
      </c>
      <c r="C29" s="17" t="s">
        <v>19</v>
      </c>
      <c r="D29" s="18">
        <v>8</v>
      </c>
      <c r="E29" s="33" t="s">
        <v>881</v>
      </c>
      <c r="F29" s="144"/>
      <c r="G29" s="32">
        <f t="shared" si="0"/>
        <v>0</v>
      </c>
      <c r="H29" s="83"/>
      <c r="I29" s="83"/>
      <c r="J29" s="78" t="s">
        <v>1100</v>
      </c>
      <c r="K29" s="23"/>
    </row>
    <row r="30" spans="2:11" s="16" customFormat="1" x14ac:dyDescent="0.2">
      <c r="B30" s="30" t="s">
        <v>426</v>
      </c>
      <c r="C30" s="17" t="s">
        <v>20</v>
      </c>
      <c r="D30" s="18">
        <v>80</v>
      </c>
      <c r="E30" s="33" t="s">
        <v>881</v>
      </c>
      <c r="F30" s="144"/>
      <c r="G30" s="32">
        <f t="shared" si="0"/>
        <v>0</v>
      </c>
      <c r="H30" s="83"/>
      <c r="I30" s="83"/>
      <c r="J30" s="78"/>
      <c r="K30" s="23"/>
    </row>
    <row r="31" spans="2:11" s="16" customFormat="1" x14ac:dyDescent="0.2">
      <c r="B31" s="30" t="s">
        <v>427</v>
      </c>
      <c r="C31" s="17" t="s">
        <v>21</v>
      </c>
      <c r="D31" s="18">
        <v>80</v>
      </c>
      <c r="E31" s="33" t="s">
        <v>881</v>
      </c>
      <c r="F31" s="144"/>
      <c r="G31" s="32">
        <f t="shared" si="0"/>
        <v>0</v>
      </c>
      <c r="H31" s="83"/>
      <c r="I31" s="83"/>
      <c r="J31" s="78"/>
      <c r="K31" s="23"/>
    </row>
    <row r="32" spans="2:11" s="16" customFormat="1" x14ac:dyDescent="0.2">
      <c r="B32" s="30" t="s">
        <v>428</v>
      </c>
      <c r="C32" s="17" t="s">
        <v>22</v>
      </c>
      <c r="D32" s="18">
        <v>108</v>
      </c>
      <c r="E32" s="33" t="s">
        <v>881</v>
      </c>
      <c r="F32" s="144"/>
      <c r="G32" s="32">
        <f t="shared" si="0"/>
        <v>0</v>
      </c>
      <c r="H32" s="83"/>
      <c r="I32" s="83"/>
      <c r="J32" s="78" t="s">
        <v>1101</v>
      </c>
      <c r="K32" s="23"/>
    </row>
    <row r="33" spans="2:11" s="16" customFormat="1" x14ac:dyDescent="0.2">
      <c r="B33" s="30" t="s">
        <v>429</v>
      </c>
      <c r="C33" s="17" t="s">
        <v>23</v>
      </c>
      <c r="D33" s="18">
        <v>108</v>
      </c>
      <c r="E33" s="33" t="s">
        <v>881</v>
      </c>
      <c r="F33" s="144"/>
      <c r="G33" s="32">
        <f t="shared" si="0"/>
        <v>0</v>
      </c>
      <c r="H33" s="83"/>
      <c r="I33" s="83"/>
      <c r="J33" s="78" t="s">
        <v>1102</v>
      </c>
      <c r="K33" s="23"/>
    </row>
    <row r="34" spans="2:11" s="16" customFormat="1" x14ac:dyDescent="0.2">
      <c r="B34" s="30" t="s">
        <v>430</v>
      </c>
      <c r="C34" s="17" t="s">
        <v>923</v>
      </c>
      <c r="D34" s="18">
        <v>8</v>
      </c>
      <c r="E34" s="33" t="s">
        <v>881</v>
      </c>
      <c r="F34" s="144"/>
      <c r="G34" s="32">
        <f t="shared" si="0"/>
        <v>0</v>
      </c>
      <c r="H34" s="83"/>
      <c r="I34" s="83"/>
      <c r="J34" s="78" t="s">
        <v>1103</v>
      </c>
      <c r="K34" s="23"/>
    </row>
    <row r="35" spans="2:11" s="16" customFormat="1" x14ac:dyDescent="0.2">
      <c r="B35" s="30" t="s">
        <v>431</v>
      </c>
      <c r="C35" s="17" t="s">
        <v>24</v>
      </c>
      <c r="D35" s="18">
        <v>40</v>
      </c>
      <c r="E35" s="33" t="s">
        <v>881</v>
      </c>
      <c r="F35" s="144"/>
      <c r="G35" s="32">
        <f t="shared" si="0"/>
        <v>0</v>
      </c>
      <c r="H35" s="83"/>
      <c r="I35" s="83"/>
      <c r="J35" s="78"/>
      <c r="K35" s="23"/>
    </row>
    <row r="36" spans="2:11" s="16" customFormat="1" x14ac:dyDescent="0.2">
      <c r="B36" s="30" t="s">
        <v>432</v>
      </c>
      <c r="C36" s="17" t="s">
        <v>1618</v>
      </c>
      <c r="D36" s="18">
        <v>180</v>
      </c>
      <c r="E36" s="33" t="s">
        <v>881</v>
      </c>
      <c r="F36" s="144"/>
      <c r="G36" s="32">
        <f t="shared" si="0"/>
        <v>0</v>
      </c>
      <c r="H36" s="83"/>
      <c r="I36" s="83"/>
      <c r="J36" s="78"/>
      <c r="K36" s="90">
        <v>91100373</v>
      </c>
    </row>
    <row r="37" spans="2:11" s="16" customFormat="1" x14ac:dyDescent="0.2">
      <c r="B37" s="30" t="s">
        <v>433</v>
      </c>
      <c r="C37" s="17" t="s">
        <v>1619</v>
      </c>
      <c r="D37" s="18">
        <v>224</v>
      </c>
      <c r="E37" s="33" t="s">
        <v>881</v>
      </c>
      <c r="F37" s="144"/>
      <c r="G37" s="32">
        <f t="shared" si="0"/>
        <v>0</v>
      </c>
      <c r="H37" s="83"/>
      <c r="I37" s="83"/>
      <c r="J37" s="78"/>
      <c r="K37" s="90"/>
    </row>
    <row r="38" spans="2:11" s="16" customFormat="1" x14ac:dyDescent="0.2">
      <c r="B38" s="30" t="s">
        <v>434</v>
      </c>
      <c r="C38" s="17" t="s">
        <v>1620</v>
      </c>
      <c r="D38" s="18">
        <v>460</v>
      </c>
      <c r="E38" s="33" t="s">
        <v>881</v>
      </c>
      <c r="F38" s="144"/>
      <c r="G38" s="32">
        <f t="shared" si="0"/>
        <v>0</v>
      </c>
      <c r="H38" s="83"/>
      <c r="I38" s="83"/>
      <c r="J38" s="78"/>
      <c r="K38" s="90">
        <v>91100375</v>
      </c>
    </row>
    <row r="39" spans="2:11" s="16" customFormat="1" x14ac:dyDescent="0.2">
      <c r="B39" s="30" t="s">
        <v>435</v>
      </c>
      <c r="C39" s="17" t="s">
        <v>1621</v>
      </c>
      <c r="D39" s="18">
        <v>60</v>
      </c>
      <c r="E39" s="33" t="s">
        <v>881</v>
      </c>
      <c r="F39" s="144"/>
      <c r="G39" s="32">
        <f t="shared" si="0"/>
        <v>0</v>
      </c>
      <c r="H39" s="83"/>
      <c r="I39" s="83"/>
      <c r="J39" s="78"/>
      <c r="K39" s="90">
        <v>91100374</v>
      </c>
    </row>
    <row r="40" spans="2:11" s="16" customFormat="1" x14ac:dyDescent="0.2">
      <c r="B40" s="30" t="s">
        <v>436</v>
      </c>
      <c r="C40" s="17" t="s">
        <v>1622</v>
      </c>
      <c r="D40" s="18">
        <v>20</v>
      </c>
      <c r="E40" s="33" t="s">
        <v>881</v>
      </c>
      <c r="F40" s="144"/>
      <c r="G40" s="32">
        <f t="shared" si="0"/>
        <v>0</v>
      </c>
      <c r="H40" s="83"/>
      <c r="I40" s="83"/>
      <c r="J40" s="78"/>
      <c r="K40" s="90">
        <v>91100377</v>
      </c>
    </row>
    <row r="41" spans="2:11" s="16" customFormat="1" x14ac:dyDescent="0.2">
      <c r="B41" s="30" t="s">
        <v>437</v>
      </c>
      <c r="C41" s="17" t="s">
        <v>1623</v>
      </c>
      <c r="D41" s="18">
        <v>20</v>
      </c>
      <c r="E41" s="33" t="s">
        <v>881</v>
      </c>
      <c r="F41" s="144"/>
      <c r="G41" s="32">
        <f t="shared" si="0"/>
        <v>0</v>
      </c>
      <c r="H41" s="83"/>
      <c r="I41" s="83"/>
      <c r="J41" s="78"/>
      <c r="K41" s="90">
        <v>91100376</v>
      </c>
    </row>
    <row r="42" spans="2:11" s="16" customFormat="1" x14ac:dyDescent="0.2">
      <c r="B42" s="30" t="s">
        <v>438</v>
      </c>
      <c r="C42" s="17" t="s">
        <v>25</v>
      </c>
      <c r="D42" s="18">
        <v>1388</v>
      </c>
      <c r="E42" s="33" t="s">
        <v>881</v>
      </c>
      <c r="F42" s="144"/>
      <c r="G42" s="32">
        <f t="shared" si="0"/>
        <v>0</v>
      </c>
      <c r="H42" s="83"/>
      <c r="I42" s="83"/>
      <c r="J42" s="78"/>
      <c r="K42" s="23"/>
    </row>
    <row r="43" spans="2:11" s="16" customFormat="1" x14ac:dyDescent="0.2">
      <c r="B43" s="30" t="s">
        <v>439</v>
      </c>
      <c r="C43" s="17" t="s">
        <v>950</v>
      </c>
      <c r="D43" s="18">
        <v>68</v>
      </c>
      <c r="E43" s="33" t="s">
        <v>881</v>
      </c>
      <c r="F43" s="144"/>
      <c r="G43" s="32">
        <f t="shared" si="0"/>
        <v>0</v>
      </c>
      <c r="H43" s="83"/>
      <c r="I43" s="83"/>
      <c r="J43" s="78"/>
      <c r="K43" s="23"/>
    </row>
    <row r="44" spans="2:11" s="16" customFormat="1" x14ac:dyDescent="0.2">
      <c r="B44" s="30" t="s">
        <v>440</v>
      </c>
      <c r="C44" s="17" t="s">
        <v>26</v>
      </c>
      <c r="D44" s="18">
        <v>32</v>
      </c>
      <c r="E44" s="33" t="s">
        <v>881</v>
      </c>
      <c r="F44" s="144"/>
      <c r="G44" s="32">
        <f t="shared" si="0"/>
        <v>0</v>
      </c>
      <c r="H44" s="83"/>
      <c r="I44" s="83"/>
      <c r="J44" s="78"/>
      <c r="K44" s="23"/>
    </row>
    <row r="45" spans="2:11" s="16" customFormat="1" x14ac:dyDescent="0.2">
      <c r="B45" s="30" t="s">
        <v>441</v>
      </c>
      <c r="C45" s="17" t="s">
        <v>27</v>
      </c>
      <c r="D45" s="18">
        <v>20</v>
      </c>
      <c r="E45" s="33" t="s">
        <v>881</v>
      </c>
      <c r="F45" s="144"/>
      <c r="G45" s="32">
        <f t="shared" si="0"/>
        <v>0</v>
      </c>
      <c r="H45" s="83"/>
      <c r="I45" s="83"/>
      <c r="J45" s="78"/>
      <c r="K45" s="23"/>
    </row>
    <row r="46" spans="2:11" s="16" customFormat="1" x14ac:dyDescent="0.2">
      <c r="B46" s="30" t="s">
        <v>442</v>
      </c>
      <c r="C46" s="17" t="s">
        <v>28</v>
      </c>
      <c r="D46" s="18">
        <v>32</v>
      </c>
      <c r="E46" s="33" t="s">
        <v>881</v>
      </c>
      <c r="F46" s="144"/>
      <c r="G46" s="32">
        <f t="shared" si="0"/>
        <v>0</v>
      </c>
      <c r="H46" s="83"/>
      <c r="I46" s="83"/>
      <c r="J46" s="78" t="s">
        <v>1104</v>
      </c>
      <c r="K46" s="23"/>
    </row>
    <row r="47" spans="2:11" s="16" customFormat="1" x14ac:dyDescent="0.2">
      <c r="B47" s="30" t="s">
        <v>443</v>
      </c>
      <c r="C47" s="17" t="s">
        <v>1212</v>
      </c>
      <c r="D47" s="18">
        <v>4</v>
      </c>
      <c r="E47" s="33" t="s">
        <v>881</v>
      </c>
      <c r="F47" s="144"/>
      <c r="G47" s="32">
        <f t="shared" si="0"/>
        <v>0</v>
      </c>
      <c r="H47" s="83"/>
      <c r="I47" s="83"/>
      <c r="J47" s="78" t="s">
        <v>1105</v>
      </c>
      <c r="K47" s="23"/>
    </row>
    <row r="48" spans="2:11" s="16" customFormat="1" x14ac:dyDescent="0.2">
      <c r="B48" s="30" t="s">
        <v>444</v>
      </c>
      <c r="C48" s="17" t="s">
        <v>29</v>
      </c>
      <c r="D48" s="18">
        <v>992</v>
      </c>
      <c r="E48" s="33" t="s">
        <v>882</v>
      </c>
      <c r="F48" s="144"/>
      <c r="G48" s="32">
        <f t="shared" si="0"/>
        <v>0</v>
      </c>
      <c r="H48" s="83"/>
      <c r="I48" s="83"/>
      <c r="J48" s="78"/>
      <c r="K48" s="90">
        <v>91100208</v>
      </c>
    </row>
    <row r="49" spans="2:11" s="16" customFormat="1" x14ac:dyDescent="0.2">
      <c r="B49" s="30" t="s">
        <v>445</v>
      </c>
      <c r="C49" s="17" t="s">
        <v>30</v>
      </c>
      <c r="D49" s="18">
        <v>5624</v>
      </c>
      <c r="E49" s="33" t="s">
        <v>881</v>
      </c>
      <c r="F49" s="144"/>
      <c r="G49" s="32">
        <f t="shared" si="0"/>
        <v>0</v>
      </c>
      <c r="H49" s="83"/>
      <c r="I49" s="83"/>
      <c r="J49" s="78" t="s">
        <v>1106</v>
      </c>
      <c r="K49" s="90">
        <v>91100209</v>
      </c>
    </row>
    <row r="50" spans="2:11" s="16" customFormat="1" x14ac:dyDescent="0.2">
      <c r="B50" s="30" t="s">
        <v>446</v>
      </c>
      <c r="C50" s="17" t="s">
        <v>31</v>
      </c>
      <c r="D50" s="18">
        <v>172</v>
      </c>
      <c r="E50" s="33" t="s">
        <v>881</v>
      </c>
      <c r="F50" s="144"/>
      <c r="G50" s="32">
        <f t="shared" si="0"/>
        <v>0</v>
      </c>
      <c r="H50" s="83"/>
      <c r="I50" s="83"/>
      <c r="J50" s="78"/>
      <c r="K50" s="23"/>
    </row>
    <row r="51" spans="2:11" s="16" customFormat="1" x14ac:dyDescent="0.2">
      <c r="B51" s="30" t="s">
        <v>447</v>
      </c>
      <c r="C51" s="17" t="s">
        <v>32</v>
      </c>
      <c r="D51" s="18">
        <v>448</v>
      </c>
      <c r="E51" s="33" t="s">
        <v>881</v>
      </c>
      <c r="F51" s="144"/>
      <c r="G51" s="32">
        <f t="shared" si="0"/>
        <v>0</v>
      </c>
      <c r="H51" s="83"/>
      <c r="I51" s="83"/>
      <c r="J51" s="78"/>
      <c r="K51" s="23"/>
    </row>
    <row r="52" spans="2:11" s="16" customFormat="1" x14ac:dyDescent="0.2">
      <c r="B52" s="30" t="s">
        <v>448</v>
      </c>
      <c r="C52" s="17" t="s">
        <v>33</v>
      </c>
      <c r="D52" s="18">
        <v>864</v>
      </c>
      <c r="E52" s="33" t="s">
        <v>881</v>
      </c>
      <c r="F52" s="144"/>
      <c r="G52" s="32">
        <f t="shared" si="0"/>
        <v>0</v>
      </c>
      <c r="H52" s="83"/>
      <c r="I52" s="83"/>
      <c r="J52" s="78" t="s">
        <v>1107</v>
      </c>
      <c r="K52" s="90">
        <v>91100136</v>
      </c>
    </row>
    <row r="53" spans="2:11" s="16" customFormat="1" x14ac:dyDescent="0.2">
      <c r="B53" s="30" t="s">
        <v>449</v>
      </c>
      <c r="C53" s="17" t="s">
        <v>34</v>
      </c>
      <c r="D53" s="18">
        <v>12</v>
      </c>
      <c r="E53" s="33" t="s">
        <v>881</v>
      </c>
      <c r="F53" s="144"/>
      <c r="G53" s="32">
        <f t="shared" si="0"/>
        <v>0</v>
      </c>
      <c r="H53" s="83"/>
      <c r="I53" s="83"/>
      <c r="J53" s="78"/>
      <c r="K53" s="90"/>
    </row>
    <row r="54" spans="2:11" s="16" customFormat="1" x14ac:dyDescent="0.2">
      <c r="B54" s="30" t="s">
        <v>450</v>
      </c>
      <c r="C54" s="17" t="s">
        <v>35</v>
      </c>
      <c r="D54" s="18">
        <v>48</v>
      </c>
      <c r="E54" s="33" t="s">
        <v>881</v>
      </c>
      <c r="F54" s="144"/>
      <c r="G54" s="32">
        <f t="shared" si="0"/>
        <v>0</v>
      </c>
      <c r="H54" s="83"/>
      <c r="I54" s="83"/>
      <c r="J54" s="78"/>
      <c r="K54" s="90">
        <v>91100107</v>
      </c>
    </row>
    <row r="55" spans="2:11" s="16" customFormat="1" x14ac:dyDescent="0.2">
      <c r="B55" s="30" t="s">
        <v>451</v>
      </c>
      <c r="C55" s="17" t="s">
        <v>36</v>
      </c>
      <c r="D55" s="18">
        <v>20</v>
      </c>
      <c r="E55" s="33" t="s">
        <v>881</v>
      </c>
      <c r="F55" s="144"/>
      <c r="G55" s="32">
        <f t="shared" si="0"/>
        <v>0</v>
      </c>
      <c r="H55" s="83"/>
      <c r="I55" s="83"/>
      <c r="J55" s="78"/>
      <c r="K55" s="90"/>
    </row>
    <row r="56" spans="2:11" s="16" customFormat="1" x14ac:dyDescent="0.2">
      <c r="B56" s="30" t="s">
        <v>452</v>
      </c>
      <c r="C56" s="17" t="s">
        <v>37</v>
      </c>
      <c r="D56" s="18">
        <v>28</v>
      </c>
      <c r="E56" s="33" t="s">
        <v>881</v>
      </c>
      <c r="F56" s="144"/>
      <c r="G56" s="32">
        <f t="shared" si="0"/>
        <v>0</v>
      </c>
      <c r="H56" s="83"/>
      <c r="I56" s="83"/>
      <c r="J56" s="78"/>
      <c r="K56" s="90">
        <v>91100105</v>
      </c>
    </row>
    <row r="57" spans="2:11" s="16" customFormat="1" x14ac:dyDescent="0.2">
      <c r="B57" s="30" t="s">
        <v>453</v>
      </c>
      <c r="C57" s="17" t="s">
        <v>38</v>
      </c>
      <c r="D57" s="18">
        <v>156</v>
      </c>
      <c r="E57" s="33" t="s">
        <v>882</v>
      </c>
      <c r="F57" s="144"/>
      <c r="G57" s="32">
        <f t="shared" si="0"/>
        <v>0</v>
      </c>
      <c r="H57" s="83"/>
      <c r="I57" s="83"/>
      <c r="J57" s="78"/>
      <c r="K57" s="23"/>
    </row>
    <row r="58" spans="2:11" s="16" customFormat="1" x14ac:dyDescent="0.2">
      <c r="B58" s="30" t="s">
        <v>454</v>
      </c>
      <c r="C58" s="9" t="s">
        <v>39</v>
      </c>
      <c r="D58" s="18">
        <v>60</v>
      </c>
      <c r="E58" s="33" t="s">
        <v>882</v>
      </c>
      <c r="F58" s="144"/>
      <c r="G58" s="32">
        <f t="shared" si="0"/>
        <v>0</v>
      </c>
      <c r="H58" s="83"/>
      <c r="I58" s="83"/>
      <c r="J58" s="78"/>
      <c r="K58" s="23"/>
    </row>
    <row r="59" spans="2:11" s="16" customFormat="1" x14ac:dyDescent="0.2">
      <c r="B59" s="30" t="s">
        <v>455</v>
      </c>
      <c r="C59" s="9" t="s">
        <v>40</v>
      </c>
      <c r="D59" s="18">
        <v>40</v>
      </c>
      <c r="E59" s="33" t="s">
        <v>882</v>
      </c>
      <c r="F59" s="144"/>
      <c r="G59" s="32">
        <f t="shared" si="0"/>
        <v>0</v>
      </c>
      <c r="H59" s="83"/>
      <c r="I59" s="83"/>
      <c r="J59" s="78"/>
      <c r="K59" s="90">
        <v>91100108</v>
      </c>
    </row>
    <row r="60" spans="2:11" s="16" customFormat="1" x14ac:dyDescent="0.2">
      <c r="B60" s="30" t="s">
        <v>456</v>
      </c>
      <c r="C60" s="9"/>
      <c r="D60" s="18"/>
      <c r="E60" s="33"/>
      <c r="F60" s="144"/>
      <c r="G60" s="32">
        <f t="shared" si="0"/>
        <v>0</v>
      </c>
      <c r="H60" s="83"/>
      <c r="I60" s="83"/>
      <c r="J60" s="78"/>
      <c r="K60" s="23"/>
    </row>
    <row r="61" spans="2:11" s="16" customFormat="1" x14ac:dyDescent="0.2">
      <c r="B61" s="30" t="s">
        <v>457</v>
      </c>
      <c r="C61" s="9" t="s">
        <v>41</v>
      </c>
      <c r="D61" s="18">
        <v>88</v>
      </c>
      <c r="E61" s="33" t="s">
        <v>882</v>
      </c>
      <c r="F61" s="144"/>
      <c r="G61" s="32">
        <f t="shared" si="0"/>
        <v>0</v>
      </c>
      <c r="H61" s="83"/>
      <c r="I61" s="83"/>
      <c r="J61" s="78"/>
      <c r="K61" s="90">
        <v>91100112</v>
      </c>
    </row>
    <row r="62" spans="2:11" s="16" customFormat="1" x14ac:dyDescent="0.2">
      <c r="B62" s="30" t="s">
        <v>458</v>
      </c>
      <c r="C62" s="9" t="s">
        <v>42</v>
      </c>
      <c r="D62" s="18">
        <v>60</v>
      </c>
      <c r="E62" s="33" t="s">
        <v>882</v>
      </c>
      <c r="F62" s="144"/>
      <c r="G62" s="32">
        <f t="shared" si="0"/>
        <v>0</v>
      </c>
      <c r="H62" s="83"/>
      <c r="I62" s="83"/>
      <c r="J62" s="78"/>
      <c r="K62" s="23"/>
    </row>
    <row r="63" spans="2:11" s="16" customFormat="1" x14ac:dyDescent="0.2">
      <c r="B63" s="30" t="s">
        <v>459</v>
      </c>
      <c r="C63" s="9" t="s">
        <v>43</v>
      </c>
      <c r="D63" s="18">
        <v>400</v>
      </c>
      <c r="E63" s="33" t="s">
        <v>881</v>
      </c>
      <c r="F63" s="144"/>
      <c r="G63" s="32">
        <f t="shared" si="0"/>
        <v>0</v>
      </c>
      <c r="H63" s="83"/>
      <c r="I63" s="83"/>
      <c r="J63" s="78"/>
      <c r="K63" s="23"/>
    </row>
    <row r="64" spans="2:11" s="16" customFormat="1" x14ac:dyDescent="0.2">
      <c r="B64" s="30" t="s">
        <v>460</v>
      </c>
      <c r="C64" s="9" t="s">
        <v>44</v>
      </c>
      <c r="D64" s="18">
        <v>336</v>
      </c>
      <c r="E64" s="33" t="s">
        <v>884</v>
      </c>
      <c r="F64" s="144"/>
      <c r="G64" s="32">
        <f t="shared" si="0"/>
        <v>0</v>
      </c>
      <c r="H64" s="83"/>
      <c r="I64" s="83"/>
      <c r="J64" s="78"/>
      <c r="K64" s="90">
        <v>91100109</v>
      </c>
    </row>
    <row r="65" spans="2:11" s="16" customFormat="1" x14ac:dyDescent="0.2">
      <c r="B65" s="30" t="s">
        <v>461</v>
      </c>
      <c r="C65" s="9" t="s">
        <v>45</v>
      </c>
      <c r="D65" s="18">
        <v>60</v>
      </c>
      <c r="E65" s="33" t="s">
        <v>884</v>
      </c>
      <c r="F65" s="144"/>
      <c r="G65" s="32">
        <f t="shared" si="0"/>
        <v>0</v>
      </c>
      <c r="H65" s="83"/>
      <c r="I65" s="83"/>
      <c r="J65" s="78"/>
      <c r="K65" s="90"/>
    </row>
    <row r="66" spans="2:11" s="16" customFormat="1" x14ac:dyDescent="0.2">
      <c r="B66" s="30" t="s">
        <v>462</v>
      </c>
      <c r="C66" s="10" t="s">
        <v>1213</v>
      </c>
      <c r="D66" s="18">
        <v>252</v>
      </c>
      <c r="E66" s="33" t="s">
        <v>884</v>
      </c>
      <c r="F66" s="144"/>
      <c r="G66" s="32">
        <f t="shared" si="0"/>
        <v>0</v>
      </c>
      <c r="H66" s="83"/>
      <c r="I66" s="83"/>
      <c r="J66" s="78"/>
      <c r="K66" s="90">
        <v>91100390</v>
      </c>
    </row>
    <row r="67" spans="2:11" s="16" customFormat="1" x14ac:dyDescent="0.2">
      <c r="B67" s="30" t="s">
        <v>463</v>
      </c>
      <c r="C67" s="11" t="s">
        <v>46</v>
      </c>
      <c r="D67" s="18">
        <v>200</v>
      </c>
      <c r="E67" s="33" t="s">
        <v>881</v>
      </c>
      <c r="F67" s="144"/>
      <c r="G67" s="32">
        <f t="shared" si="0"/>
        <v>0</v>
      </c>
      <c r="H67" s="83"/>
      <c r="I67" s="83"/>
      <c r="J67" s="78"/>
      <c r="K67" s="23"/>
    </row>
    <row r="68" spans="2:11" s="16" customFormat="1" x14ac:dyDescent="0.2">
      <c r="B68" s="30" t="s">
        <v>464</v>
      </c>
      <c r="C68" s="11" t="s">
        <v>47</v>
      </c>
      <c r="D68" s="18">
        <v>200</v>
      </c>
      <c r="E68" s="33" t="s">
        <v>881</v>
      </c>
      <c r="F68" s="144"/>
      <c r="G68" s="32">
        <f t="shared" si="0"/>
        <v>0</v>
      </c>
      <c r="H68" s="83"/>
      <c r="I68" s="83"/>
      <c r="J68" s="78"/>
      <c r="K68" s="23"/>
    </row>
    <row r="69" spans="2:11" s="16" customFormat="1" x14ac:dyDescent="0.2">
      <c r="B69" s="30" t="s">
        <v>465</v>
      </c>
      <c r="C69" s="11" t="s">
        <v>48</v>
      </c>
      <c r="D69" s="18">
        <v>200</v>
      </c>
      <c r="E69" s="33" t="s">
        <v>881</v>
      </c>
      <c r="F69" s="144"/>
      <c r="G69" s="32">
        <f t="shared" si="0"/>
        <v>0</v>
      </c>
      <c r="H69" s="83"/>
      <c r="I69" s="83"/>
      <c r="J69" s="78"/>
      <c r="K69" s="23"/>
    </row>
    <row r="70" spans="2:11" s="16" customFormat="1" x14ac:dyDescent="0.2">
      <c r="B70" s="30" t="s">
        <v>466</v>
      </c>
      <c r="C70" s="11" t="s">
        <v>49</v>
      </c>
      <c r="D70" s="18">
        <v>200</v>
      </c>
      <c r="E70" s="33" t="s">
        <v>881</v>
      </c>
      <c r="F70" s="144"/>
      <c r="G70" s="32">
        <f t="shared" si="0"/>
        <v>0</v>
      </c>
      <c r="H70" s="83"/>
      <c r="I70" s="83"/>
      <c r="J70" s="78"/>
      <c r="K70" s="23"/>
    </row>
    <row r="71" spans="2:11" s="16" customFormat="1" ht="18" customHeight="1" x14ac:dyDescent="0.2">
      <c r="B71" s="30" t="s">
        <v>467</v>
      </c>
      <c r="C71" s="124" t="s">
        <v>50</v>
      </c>
      <c r="D71" s="18">
        <v>20000</v>
      </c>
      <c r="E71" s="33" t="s">
        <v>881</v>
      </c>
      <c r="F71" s="144"/>
      <c r="G71" s="32">
        <f t="shared" si="0"/>
        <v>0</v>
      </c>
      <c r="H71" s="83"/>
      <c r="I71" s="83"/>
      <c r="J71" s="78"/>
      <c r="K71" s="90">
        <v>91100398</v>
      </c>
    </row>
    <row r="72" spans="2:11" s="16" customFormat="1" x14ac:dyDescent="0.2">
      <c r="B72" s="30" t="s">
        <v>468</v>
      </c>
      <c r="C72" s="11" t="s">
        <v>946</v>
      </c>
      <c r="D72" s="18">
        <v>12</v>
      </c>
      <c r="E72" s="33" t="s">
        <v>881</v>
      </c>
      <c r="F72" s="144"/>
      <c r="G72" s="32">
        <f t="shared" si="0"/>
        <v>0</v>
      </c>
      <c r="H72" s="83"/>
      <c r="I72" s="83"/>
      <c r="J72" s="78"/>
      <c r="K72" s="23"/>
    </row>
    <row r="73" spans="2:11" s="16" customFormat="1" x14ac:dyDescent="0.2">
      <c r="B73" s="30" t="s">
        <v>469</v>
      </c>
      <c r="C73" s="11" t="s">
        <v>51</v>
      </c>
      <c r="D73" s="18">
        <v>1632</v>
      </c>
      <c r="E73" s="33" t="s">
        <v>881</v>
      </c>
      <c r="F73" s="144"/>
      <c r="G73" s="32">
        <f t="shared" si="0"/>
        <v>0</v>
      </c>
      <c r="H73" s="83"/>
      <c r="I73" s="83"/>
      <c r="J73" s="78"/>
      <c r="K73" s="23"/>
    </row>
    <row r="74" spans="2:11" s="16" customFormat="1" x14ac:dyDescent="0.2">
      <c r="B74" s="30" t="s">
        <v>470</v>
      </c>
      <c r="C74" s="11" t="s">
        <v>52</v>
      </c>
      <c r="D74" s="18">
        <v>80</v>
      </c>
      <c r="E74" s="33" t="s">
        <v>883</v>
      </c>
      <c r="F74" s="144"/>
      <c r="G74" s="32">
        <f t="shared" si="0"/>
        <v>0</v>
      </c>
      <c r="H74" s="83"/>
      <c r="I74" s="83"/>
      <c r="J74" s="78"/>
      <c r="K74" s="23"/>
    </row>
    <row r="75" spans="2:11" s="16" customFormat="1" x14ac:dyDescent="0.2">
      <c r="B75" s="30" t="s">
        <v>471</v>
      </c>
      <c r="C75" s="11" t="s">
        <v>53</v>
      </c>
      <c r="D75" s="18">
        <v>104</v>
      </c>
      <c r="E75" s="33" t="s">
        <v>883</v>
      </c>
      <c r="F75" s="144"/>
      <c r="G75" s="32">
        <f t="shared" si="0"/>
        <v>0</v>
      </c>
      <c r="H75" s="83"/>
      <c r="I75" s="83"/>
      <c r="J75" s="78"/>
      <c r="K75" s="23"/>
    </row>
    <row r="76" spans="2:11" s="16" customFormat="1" x14ac:dyDescent="0.2">
      <c r="B76" s="30" t="s">
        <v>472</v>
      </c>
      <c r="C76" s="11" t="s">
        <v>54</v>
      </c>
      <c r="D76" s="18">
        <v>20</v>
      </c>
      <c r="E76" s="33" t="s">
        <v>884</v>
      </c>
      <c r="F76" s="144"/>
      <c r="G76" s="32">
        <f t="shared" ref="G76:G139" si="1">D76*F76</f>
        <v>0</v>
      </c>
      <c r="H76" s="83"/>
      <c r="I76" s="83"/>
      <c r="J76" s="78"/>
      <c r="K76" s="23"/>
    </row>
    <row r="77" spans="2:11" s="16" customFormat="1" x14ac:dyDescent="0.2">
      <c r="B77" s="30" t="s">
        <v>473</v>
      </c>
      <c r="C77" s="11" t="s">
        <v>55</v>
      </c>
      <c r="D77" s="18">
        <v>12</v>
      </c>
      <c r="E77" s="33" t="s">
        <v>884</v>
      </c>
      <c r="F77" s="144"/>
      <c r="G77" s="32">
        <f t="shared" si="1"/>
        <v>0</v>
      </c>
      <c r="H77" s="83"/>
      <c r="I77" s="83"/>
      <c r="J77" s="78"/>
      <c r="K77" s="23"/>
    </row>
    <row r="78" spans="2:11" s="16" customFormat="1" x14ac:dyDescent="0.2">
      <c r="B78" s="30" t="s">
        <v>474</v>
      </c>
      <c r="C78" s="17" t="s">
        <v>1625</v>
      </c>
      <c r="D78" s="77">
        <v>9</v>
      </c>
      <c r="E78" s="33" t="s">
        <v>884</v>
      </c>
      <c r="F78" s="144"/>
      <c r="G78" s="32">
        <f t="shared" si="1"/>
        <v>0</v>
      </c>
      <c r="H78" s="83"/>
      <c r="I78" s="83"/>
      <c r="J78" s="78" t="s">
        <v>1108</v>
      </c>
      <c r="K78" s="90">
        <v>91100420</v>
      </c>
    </row>
    <row r="79" spans="2:11" s="16" customFormat="1" x14ac:dyDescent="0.2">
      <c r="B79" s="30" t="s">
        <v>475</v>
      </c>
      <c r="C79" s="17" t="s">
        <v>56</v>
      </c>
      <c r="D79" s="18">
        <v>40</v>
      </c>
      <c r="E79" s="33" t="s">
        <v>884</v>
      </c>
      <c r="F79" s="144"/>
      <c r="G79" s="32">
        <f t="shared" si="1"/>
        <v>0</v>
      </c>
      <c r="H79" s="83"/>
      <c r="I79" s="83"/>
      <c r="J79" s="78"/>
      <c r="K79" s="23"/>
    </row>
    <row r="80" spans="2:11" s="16" customFormat="1" x14ac:dyDescent="0.2">
      <c r="B80" s="30" t="s">
        <v>476</v>
      </c>
      <c r="C80" s="17" t="s">
        <v>57</v>
      </c>
      <c r="D80" s="18">
        <v>8</v>
      </c>
      <c r="E80" s="33" t="s">
        <v>884</v>
      </c>
      <c r="F80" s="144"/>
      <c r="G80" s="32">
        <f t="shared" si="1"/>
        <v>0</v>
      </c>
      <c r="H80" s="83"/>
      <c r="I80" s="83"/>
      <c r="J80" s="78"/>
      <c r="K80" s="23"/>
    </row>
    <row r="81" spans="2:11" s="16" customFormat="1" x14ac:dyDescent="0.2">
      <c r="B81" s="30" t="s">
        <v>477</v>
      </c>
      <c r="C81" s="17" t="s">
        <v>58</v>
      </c>
      <c r="D81" s="18">
        <v>12</v>
      </c>
      <c r="E81" s="33" t="s">
        <v>884</v>
      </c>
      <c r="F81" s="144"/>
      <c r="G81" s="32">
        <f t="shared" si="1"/>
        <v>0</v>
      </c>
      <c r="H81" s="83"/>
      <c r="I81" s="83"/>
      <c r="J81" s="78"/>
      <c r="K81" s="90">
        <v>91100433</v>
      </c>
    </row>
    <row r="82" spans="2:11" s="16" customFormat="1" x14ac:dyDescent="0.2">
      <c r="B82" s="30" t="s">
        <v>478</v>
      </c>
      <c r="C82" s="17" t="s">
        <v>59</v>
      </c>
      <c r="D82" s="18">
        <v>8</v>
      </c>
      <c r="E82" s="33" t="s">
        <v>884</v>
      </c>
      <c r="F82" s="144"/>
      <c r="G82" s="32">
        <f t="shared" si="1"/>
        <v>0</v>
      </c>
      <c r="H82" s="83"/>
      <c r="I82" s="83"/>
      <c r="J82" s="78" t="s">
        <v>1109</v>
      </c>
      <c r="K82" s="23"/>
    </row>
    <row r="83" spans="2:11" s="16" customFormat="1" x14ac:dyDescent="0.2">
      <c r="B83" s="30" t="s">
        <v>479</v>
      </c>
      <c r="C83" s="17" t="s">
        <v>60</v>
      </c>
      <c r="D83" s="18">
        <v>200</v>
      </c>
      <c r="E83" s="33" t="s">
        <v>884</v>
      </c>
      <c r="F83" s="144"/>
      <c r="G83" s="32">
        <f t="shared" si="1"/>
        <v>0</v>
      </c>
      <c r="H83" s="83"/>
      <c r="I83" s="83"/>
      <c r="J83" s="78"/>
      <c r="K83" s="23"/>
    </row>
    <row r="84" spans="2:11" s="16" customFormat="1" x14ac:dyDescent="0.2">
      <c r="B84" s="30" t="s">
        <v>480</v>
      </c>
      <c r="C84" s="17" t="s">
        <v>61</v>
      </c>
      <c r="D84" s="18">
        <v>204</v>
      </c>
      <c r="E84" s="33" t="s">
        <v>884</v>
      </c>
      <c r="F84" s="144"/>
      <c r="G84" s="32">
        <f t="shared" si="1"/>
        <v>0</v>
      </c>
      <c r="H84" s="83"/>
      <c r="I84" s="83"/>
      <c r="J84" s="78"/>
      <c r="K84" s="90">
        <v>91100437</v>
      </c>
    </row>
    <row r="85" spans="2:11" s="16" customFormat="1" x14ac:dyDescent="0.2">
      <c r="B85" s="30" t="s">
        <v>481</v>
      </c>
      <c r="C85" s="17" t="s">
        <v>62</v>
      </c>
      <c r="D85" s="18">
        <v>200</v>
      </c>
      <c r="E85" s="33" t="s">
        <v>884</v>
      </c>
      <c r="F85" s="144"/>
      <c r="G85" s="32">
        <f t="shared" si="1"/>
        <v>0</v>
      </c>
      <c r="H85" s="83"/>
      <c r="I85" s="83"/>
      <c r="J85" s="78"/>
      <c r="K85" s="23"/>
    </row>
    <row r="86" spans="2:11" s="16" customFormat="1" x14ac:dyDescent="0.2">
      <c r="B86" s="30" t="s">
        <v>482</v>
      </c>
      <c r="C86" s="17" t="s">
        <v>942</v>
      </c>
      <c r="D86" s="18">
        <v>4</v>
      </c>
      <c r="E86" s="33" t="s">
        <v>884</v>
      </c>
      <c r="F86" s="144"/>
      <c r="G86" s="32">
        <f t="shared" si="1"/>
        <v>0</v>
      </c>
      <c r="H86" s="83"/>
      <c r="I86" s="83"/>
      <c r="J86" s="78"/>
      <c r="K86" s="90">
        <v>91100439</v>
      </c>
    </row>
    <row r="87" spans="2:11" s="16" customFormat="1" x14ac:dyDescent="0.2">
      <c r="B87" s="30" t="s">
        <v>483</v>
      </c>
      <c r="C87" s="17" t="s">
        <v>943</v>
      </c>
      <c r="D87" s="18">
        <v>20</v>
      </c>
      <c r="E87" s="33" t="s">
        <v>884</v>
      </c>
      <c r="F87" s="144"/>
      <c r="G87" s="32">
        <f t="shared" si="1"/>
        <v>0</v>
      </c>
      <c r="H87" s="83"/>
      <c r="I87" s="83"/>
      <c r="J87" s="78"/>
      <c r="K87" s="23"/>
    </row>
    <row r="88" spans="2:11" s="16" customFormat="1" x14ac:dyDescent="0.2">
      <c r="B88" s="30" t="s">
        <v>484</v>
      </c>
      <c r="C88" s="17" t="s">
        <v>944</v>
      </c>
      <c r="D88" s="18">
        <v>20</v>
      </c>
      <c r="E88" s="33" t="s">
        <v>884</v>
      </c>
      <c r="F88" s="144"/>
      <c r="G88" s="32">
        <f t="shared" si="1"/>
        <v>0</v>
      </c>
      <c r="H88" s="83"/>
      <c r="I88" s="83"/>
      <c r="J88" s="78"/>
      <c r="K88" s="23"/>
    </row>
    <row r="89" spans="2:11" s="16" customFormat="1" x14ac:dyDescent="0.2">
      <c r="B89" s="30" t="s">
        <v>485</v>
      </c>
      <c r="C89" s="17" t="s">
        <v>63</v>
      </c>
      <c r="D89" s="18">
        <v>4</v>
      </c>
      <c r="E89" s="33" t="s">
        <v>884</v>
      </c>
      <c r="F89" s="144"/>
      <c r="G89" s="32">
        <f t="shared" si="1"/>
        <v>0</v>
      </c>
      <c r="H89" s="83"/>
      <c r="I89" s="83"/>
      <c r="J89" s="78" t="s">
        <v>1110</v>
      </c>
      <c r="K89" s="23"/>
    </row>
    <row r="90" spans="2:11" s="16" customFormat="1" x14ac:dyDescent="0.2">
      <c r="B90" s="30" t="s">
        <v>486</v>
      </c>
      <c r="C90" s="17" t="s">
        <v>64</v>
      </c>
      <c r="D90" s="18">
        <v>8</v>
      </c>
      <c r="E90" s="33" t="s">
        <v>884</v>
      </c>
      <c r="F90" s="144"/>
      <c r="G90" s="32">
        <f t="shared" si="1"/>
        <v>0</v>
      </c>
      <c r="H90" s="83"/>
      <c r="I90" s="83"/>
      <c r="J90" s="78"/>
      <c r="K90" s="23"/>
    </row>
    <row r="91" spans="2:11" s="16" customFormat="1" x14ac:dyDescent="0.2">
      <c r="B91" s="30" t="s">
        <v>487</v>
      </c>
      <c r="C91" s="17" t="s">
        <v>65</v>
      </c>
      <c r="D91" s="18">
        <v>16</v>
      </c>
      <c r="E91" s="33" t="s">
        <v>884</v>
      </c>
      <c r="F91" s="144"/>
      <c r="G91" s="32">
        <f t="shared" si="1"/>
        <v>0</v>
      </c>
      <c r="H91" s="83"/>
      <c r="I91" s="83"/>
      <c r="J91" s="78"/>
      <c r="K91" s="90">
        <v>91100447</v>
      </c>
    </row>
    <row r="92" spans="2:11" s="16" customFormat="1" x14ac:dyDescent="0.2">
      <c r="B92" s="30" t="s">
        <v>488</v>
      </c>
      <c r="C92" s="17" t="s">
        <v>66</v>
      </c>
      <c r="D92" s="18">
        <v>28</v>
      </c>
      <c r="E92" s="33" t="s">
        <v>884</v>
      </c>
      <c r="F92" s="144"/>
      <c r="G92" s="32">
        <f t="shared" si="1"/>
        <v>0</v>
      </c>
      <c r="H92" s="83"/>
      <c r="I92" s="83"/>
      <c r="J92" s="78" t="s">
        <v>1111</v>
      </c>
      <c r="K92" s="23"/>
    </row>
    <row r="93" spans="2:11" s="16" customFormat="1" x14ac:dyDescent="0.2">
      <c r="B93" s="30" t="s">
        <v>489</v>
      </c>
      <c r="C93" s="17" t="s">
        <v>67</v>
      </c>
      <c r="D93" s="18">
        <v>40</v>
      </c>
      <c r="E93" s="33" t="s">
        <v>884</v>
      </c>
      <c r="F93" s="144"/>
      <c r="G93" s="32">
        <f t="shared" si="1"/>
        <v>0</v>
      </c>
      <c r="H93" s="83"/>
      <c r="I93" s="83"/>
      <c r="J93" s="78"/>
      <c r="K93" s="23"/>
    </row>
    <row r="94" spans="2:11" s="16" customFormat="1" x14ac:dyDescent="0.2">
      <c r="B94" s="30" t="s">
        <v>490</v>
      </c>
      <c r="C94" s="17" t="s">
        <v>68</v>
      </c>
      <c r="D94" s="18">
        <v>8</v>
      </c>
      <c r="E94" s="33" t="s">
        <v>884</v>
      </c>
      <c r="F94" s="144"/>
      <c r="G94" s="32">
        <f t="shared" si="1"/>
        <v>0</v>
      </c>
      <c r="H94" s="83"/>
      <c r="I94" s="83"/>
      <c r="J94" s="78"/>
      <c r="K94" s="23"/>
    </row>
    <row r="95" spans="2:11" s="16" customFormat="1" x14ac:dyDescent="0.2">
      <c r="B95" s="30" t="s">
        <v>491</v>
      </c>
      <c r="C95" s="17" t="s">
        <v>69</v>
      </c>
      <c r="D95" s="18">
        <v>12</v>
      </c>
      <c r="E95" s="33" t="s">
        <v>881</v>
      </c>
      <c r="F95" s="144"/>
      <c r="G95" s="32">
        <f t="shared" si="1"/>
        <v>0</v>
      </c>
      <c r="H95" s="83"/>
      <c r="I95" s="83"/>
      <c r="J95" s="78"/>
      <c r="K95" s="23"/>
    </row>
    <row r="96" spans="2:11" s="16" customFormat="1" x14ac:dyDescent="0.2">
      <c r="B96" s="30" t="s">
        <v>492</v>
      </c>
      <c r="C96" s="17" t="s">
        <v>953</v>
      </c>
      <c r="D96" s="18">
        <v>200</v>
      </c>
      <c r="E96" s="33" t="s">
        <v>885</v>
      </c>
      <c r="F96" s="144"/>
      <c r="G96" s="32">
        <f t="shared" si="1"/>
        <v>0</v>
      </c>
      <c r="H96" s="83"/>
      <c r="I96" s="83"/>
      <c r="J96" s="78" t="s">
        <v>1112</v>
      </c>
      <c r="K96" s="23"/>
    </row>
    <row r="97" spans="2:11" s="16" customFormat="1" x14ac:dyDescent="0.2">
      <c r="B97" s="30" t="s">
        <v>493</v>
      </c>
      <c r="C97" s="17" t="s">
        <v>70</v>
      </c>
      <c r="D97" s="18">
        <v>8</v>
      </c>
      <c r="E97" s="33" t="s">
        <v>885</v>
      </c>
      <c r="F97" s="144"/>
      <c r="G97" s="32">
        <f t="shared" si="1"/>
        <v>0</v>
      </c>
      <c r="H97" s="83"/>
      <c r="I97" s="83"/>
      <c r="J97" s="78"/>
      <c r="K97" s="23"/>
    </row>
    <row r="98" spans="2:11" s="16" customFormat="1" x14ac:dyDescent="0.2">
      <c r="B98" s="30" t="s">
        <v>494</v>
      </c>
      <c r="C98" s="17" t="s">
        <v>954</v>
      </c>
      <c r="D98" s="18">
        <v>5428</v>
      </c>
      <c r="E98" s="33" t="s">
        <v>881</v>
      </c>
      <c r="F98" s="144"/>
      <c r="G98" s="32">
        <f t="shared" si="1"/>
        <v>0</v>
      </c>
      <c r="H98" s="83"/>
      <c r="I98" s="83"/>
      <c r="J98" s="78" t="s">
        <v>1113</v>
      </c>
      <c r="K98" s="23"/>
    </row>
    <row r="99" spans="2:11" s="16" customFormat="1" x14ac:dyDescent="0.2">
      <c r="B99" s="30" t="s">
        <v>495</v>
      </c>
      <c r="C99" s="17" t="s">
        <v>955</v>
      </c>
      <c r="D99" s="18">
        <v>1800</v>
      </c>
      <c r="E99" s="33" t="s">
        <v>881</v>
      </c>
      <c r="F99" s="144"/>
      <c r="G99" s="32">
        <f t="shared" si="1"/>
        <v>0</v>
      </c>
      <c r="H99" s="83"/>
      <c r="I99" s="83"/>
      <c r="J99" s="78"/>
      <c r="K99" s="23"/>
    </row>
    <row r="100" spans="2:11" s="16" customFormat="1" x14ac:dyDescent="0.2">
      <c r="B100" s="30" t="s">
        <v>496</v>
      </c>
      <c r="C100" s="17" t="s">
        <v>956</v>
      </c>
      <c r="D100" s="18">
        <v>508</v>
      </c>
      <c r="E100" s="33" t="s">
        <v>881</v>
      </c>
      <c r="F100" s="144"/>
      <c r="G100" s="32">
        <f t="shared" si="1"/>
        <v>0</v>
      </c>
      <c r="H100" s="83"/>
      <c r="I100" s="83"/>
      <c r="J100" s="78"/>
      <c r="K100" s="23"/>
    </row>
    <row r="101" spans="2:11" s="16" customFormat="1" x14ac:dyDescent="0.2">
      <c r="B101" s="30" t="s">
        <v>497</v>
      </c>
      <c r="C101" s="17" t="s">
        <v>71</v>
      </c>
      <c r="D101" s="18">
        <v>480</v>
      </c>
      <c r="E101" s="33" t="s">
        <v>881</v>
      </c>
      <c r="F101" s="144"/>
      <c r="G101" s="32">
        <f t="shared" si="1"/>
        <v>0</v>
      </c>
      <c r="H101" s="83"/>
      <c r="I101" s="83"/>
      <c r="J101" s="78"/>
      <c r="K101" s="90">
        <v>91100461</v>
      </c>
    </row>
    <row r="102" spans="2:11" s="16" customFormat="1" x14ac:dyDescent="0.2">
      <c r="B102" s="30" t="s">
        <v>498</v>
      </c>
      <c r="C102" s="17" t="s">
        <v>72</v>
      </c>
      <c r="D102" s="18">
        <v>2536</v>
      </c>
      <c r="E102" s="33" t="s">
        <v>881</v>
      </c>
      <c r="F102" s="144"/>
      <c r="G102" s="32">
        <f t="shared" si="1"/>
        <v>0</v>
      </c>
      <c r="H102" s="83"/>
      <c r="I102" s="83"/>
      <c r="J102" s="78"/>
      <c r="K102" s="90">
        <v>91100120</v>
      </c>
    </row>
    <row r="103" spans="2:11" s="16" customFormat="1" x14ac:dyDescent="0.2">
      <c r="B103" s="30" t="s">
        <v>499</v>
      </c>
      <c r="C103" s="17" t="s">
        <v>73</v>
      </c>
      <c r="D103" s="18">
        <v>3088</v>
      </c>
      <c r="E103" s="33" t="s">
        <v>881</v>
      </c>
      <c r="F103" s="144"/>
      <c r="G103" s="32">
        <f t="shared" si="1"/>
        <v>0</v>
      </c>
      <c r="H103" s="83"/>
      <c r="I103" s="83"/>
      <c r="J103" s="78"/>
      <c r="K103" s="90">
        <v>91100469</v>
      </c>
    </row>
    <row r="104" spans="2:11" s="16" customFormat="1" x14ac:dyDescent="0.2">
      <c r="B104" s="30" t="s">
        <v>500</v>
      </c>
      <c r="C104" s="17" t="s">
        <v>74</v>
      </c>
      <c r="D104" s="18">
        <v>608</v>
      </c>
      <c r="E104" s="33" t="s">
        <v>881</v>
      </c>
      <c r="F104" s="144"/>
      <c r="G104" s="32">
        <f t="shared" si="1"/>
        <v>0</v>
      </c>
      <c r="H104" s="83"/>
      <c r="I104" s="83"/>
      <c r="J104" s="78" t="s">
        <v>1114</v>
      </c>
      <c r="K104" s="90">
        <v>91100212</v>
      </c>
    </row>
    <row r="105" spans="2:11" s="16" customFormat="1" x14ac:dyDescent="0.2">
      <c r="B105" s="30" t="s">
        <v>501</v>
      </c>
      <c r="C105" s="17" t="s">
        <v>1630</v>
      </c>
      <c r="D105" s="18">
        <v>1088</v>
      </c>
      <c r="E105" s="33" t="s">
        <v>881</v>
      </c>
      <c r="F105" s="144"/>
      <c r="G105" s="32">
        <f t="shared" si="1"/>
        <v>0</v>
      </c>
      <c r="H105" s="83"/>
      <c r="I105" s="83"/>
      <c r="J105" s="78"/>
      <c r="K105" s="23"/>
    </row>
    <row r="106" spans="2:11" s="16" customFormat="1" x14ac:dyDescent="0.2">
      <c r="B106" s="30" t="s">
        <v>502</v>
      </c>
      <c r="C106" s="17" t="s">
        <v>75</v>
      </c>
      <c r="D106" s="18">
        <v>300</v>
      </c>
      <c r="E106" s="33" t="s">
        <v>881</v>
      </c>
      <c r="F106" s="144"/>
      <c r="G106" s="32">
        <f t="shared" si="1"/>
        <v>0</v>
      </c>
      <c r="H106" s="83"/>
      <c r="I106" s="83"/>
      <c r="J106" s="78"/>
      <c r="K106" s="23"/>
    </row>
    <row r="107" spans="2:11" s="16" customFormat="1" x14ac:dyDescent="0.2">
      <c r="B107" s="30" t="s">
        <v>503</v>
      </c>
      <c r="C107" s="17" t="s">
        <v>76</v>
      </c>
      <c r="D107" s="18">
        <v>28</v>
      </c>
      <c r="E107" s="33" t="s">
        <v>881</v>
      </c>
      <c r="F107" s="144"/>
      <c r="G107" s="32">
        <f t="shared" si="1"/>
        <v>0</v>
      </c>
      <c r="H107" s="83"/>
      <c r="I107" s="83"/>
      <c r="J107" s="78"/>
      <c r="K107" s="23"/>
    </row>
    <row r="108" spans="2:11" s="16" customFormat="1" x14ac:dyDescent="0.2">
      <c r="B108" s="30" t="s">
        <v>504</v>
      </c>
      <c r="C108" s="17" t="s">
        <v>77</v>
      </c>
      <c r="D108" s="18">
        <v>8</v>
      </c>
      <c r="E108" s="33" t="s">
        <v>881</v>
      </c>
      <c r="F108" s="144"/>
      <c r="G108" s="32">
        <f t="shared" si="1"/>
        <v>0</v>
      </c>
      <c r="H108" s="83"/>
      <c r="I108" s="83"/>
      <c r="J108" s="78"/>
      <c r="K108" s="23"/>
    </row>
    <row r="109" spans="2:11" s="16" customFormat="1" x14ac:dyDescent="0.2">
      <c r="B109" s="30" t="s">
        <v>505</v>
      </c>
      <c r="C109" s="17" t="s">
        <v>78</v>
      </c>
      <c r="D109" s="18">
        <v>48</v>
      </c>
      <c r="E109" s="33" t="s">
        <v>881</v>
      </c>
      <c r="F109" s="144"/>
      <c r="G109" s="32">
        <f t="shared" si="1"/>
        <v>0</v>
      </c>
      <c r="H109" s="83"/>
      <c r="I109" s="83"/>
      <c r="J109" s="78"/>
      <c r="K109" s="23"/>
    </row>
    <row r="110" spans="2:11" s="16" customFormat="1" x14ac:dyDescent="0.2">
      <c r="B110" s="30" t="s">
        <v>506</v>
      </c>
      <c r="C110" s="17" t="s">
        <v>79</v>
      </c>
      <c r="D110" s="18">
        <v>120</v>
      </c>
      <c r="E110" s="33" t="s">
        <v>881</v>
      </c>
      <c r="F110" s="144"/>
      <c r="G110" s="32">
        <f t="shared" si="1"/>
        <v>0</v>
      </c>
      <c r="H110" s="83"/>
      <c r="I110" s="83"/>
      <c r="J110" s="78"/>
      <c r="K110" s="23"/>
    </row>
    <row r="111" spans="2:11" s="16" customFormat="1" x14ac:dyDescent="0.2">
      <c r="B111" s="30" t="s">
        <v>507</v>
      </c>
      <c r="C111" s="17" t="s">
        <v>80</v>
      </c>
      <c r="D111" s="18">
        <v>2108</v>
      </c>
      <c r="E111" s="33" t="s">
        <v>881</v>
      </c>
      <c r="F111" s="144"/>
      <c r="G111" s="32">
        <f t="shared" si="1"/>
        <v>0</v>
      </c>
      <c r="H111" s="83"/>
      <c r="I111" s="83"/>
      <c r="J111" s="78" t="s">
        <v>1115</v>
      </c>
      <c r="K111" s="90">
        <v>91100474</v>
      </c>
    </row>
    <row r="112" spans="2:11" s="16" customFormat="1" x14ac:dyDescent="0.2">
      <c r="B112" s="30" t="s">
        <v>508</v>
      </c>
      <c r="C112" s="17" t="s">
        <v>81</v>
      </c>
      <c r="D112" s="18">
        <v>116</v>
      </c>
      <c r="E112" s="33" t="s">
        <v>881</v>
      </c>
      <c r="F112" s="144"/>
      <c r="G112" s="32">
        <f t="shared" si="1"/>
        <v>0</v>
      </c>
      <c r="H112" s="83"/>
      <c r="I112" s="83"/>
      <c r="J112" s="78"/>
      <c r="K112" s="90">
        <v>91100123</v>
      </c>
    </row>
    <row r="113" spans="2:11" s="16" customFormat="1" x14ac:dyDescent="0.2">
      <c r="B113" s="30" t="s">
        <v>509</v>
      </c>
      <c r="C113" s="17" t="s">
        <v>82</v>
      </c>
      <c r="D113" s="18">
        <v>848</v>
      </c>
      <c r="E113" s="33" t="s">
        <v>881</v>
      </c>
      <c r="F113" s="144"/>
      <c r="G113" s="32">
        <f t="shared" si="1"/>
        <v>0</v>
      </c>
      <c r="H113" s="83"/>
      <c r="I113" s="83"/>
      <c r="J113" s="78" t="s">
        <v>1116</v>
      </c>
      <c r="K113" s="90">
        <v>91100124</v>
      </c>
    </row>
    <row r="114" spans="2:11" s="16" customFormat="1" x14ac:dyDescent="0.2">
      <c r="B114" s="30" t="s">
        <v>510</v>
      </c>
      <c r="C114" s="17" t="s">
        <v>83</v>
      </c>
      <c r="D114" s="18">
        <v>500</v>
      </c>
      <c r="E114" s="33" t="s">
        <v>881</v>
      </c>
      <c r="F114" s="144"/>
      <c r="G114" s="32">
        <f t="shared" si="1"/>
        <v>0</v>
      </c>
      <c r="H114" s="83"/>
      <c r="I114" s="83"/>
      <c r="J114" s="78" t="s">
        <v>1117</v>
      </c>
      <c r="K114" s="90">
        <v>91100125</v>
      </c>
    </row>
    <row r="115" spans="2:11" s="16" customFormat="1" x14ac:dyDescent="0.2">
      <c r="B115" s="30" t="s">
        <v>511</v>
      </c>
      <c r="C115" s="17" t="s">
        <v>84</v>
      </c>
      <c r="D115" s="18">
        <v>196</v>
      </c>
      <c r="E115" s="33" t="s">
        <v>886</v>
      </c>
      <c r="F115" s="144"/>
      <c r="G115" s="32">
        <f t="shared" si="1"/>
        <v>0</v>
      </c>
      <c r="H115" s="83"/>
      <c r="I115" s="83"/>
      <c r="J115" s="78"/>
      <c r="K115" s="23"/>
    </row>
    <row r="116" spans="2:11" s="16" customFormat="1" x14ac:dyDescent="0.2">
      <c r="B116" s="30" t="s">
        <v>512</v>
      </c>
      <c r="C116" s="17" t="s">
        <v>85</v>
      </c>
      <c r="D116" s="18">
        <v>288</v>
      </c>
      <c r="E116" s="33" t="s">
        <v>881</v>
      </c>
      <c r="F116" s="144"/>
      <c r="G116" s="32">
        <f t="shared" si="1"/>
        <v>0</v>
      </c>
      <c r="H116" s="83"/>
      <c r="I116" s="83"/>
      <c r="J116" s="78" t="s">
        <v>1118</v>
      </c>
      <c r="K116" s="90">
        <v>91100121</v>
      </c>
    </row>
    <row r="117" spans="2:11" s="16" customFormat="1" x14ac:dyDescent="0.2">
      <c r="B117" s="30" t="s">
        <v>513</v>
      </c>
      <c r="C117" s="17" t="s">
        <v>86</v>
      </c>
      <c r="D117" s="18">
        <v>3048</v>
      </c>
      <c r="E117" s="33" t="s">
        <v>881</v>
      </c>
      <c r="F117" s="144"/>
      <c r="G117" s="32">
        <f t="shared" si="1"/>
        <v>0</v>
      </c>
      <c r="H117" s="83"/>
      <c r="I117" s="83"/>
      <c r="J117" s="78" t="s">
        <v>1119</v>
      </c>
      <c r="K117" s="90">
        <v>91100475</v>
      </c>
    </row>
    <row r="118" spans="2:11" s="16" customFormat="1" x14ac:dyDescent="0.2">
      <c r="B118" s="30" t="s">
        <v>514</v>
      </c>
      <c r="C118" s="17" t="s">
        <v>87</v>
      </c>
      <c r="D118" s="18">
        <v>288</v>
      </c>
      <c r="E118" s="33" t="s">
        <v>881</v>
      </c>
      <c r="F118" s="144"/>
      <c r="G118" s="32">
        <f t="shared" si="1"/>
        <v>0</v>
      </c>
      <c r="H118" s="83"/>
      <c r="I118" s="83"/>
      <c r="J118" s="78"/>
      <c r="K118" s="90">
        <v>91100476</v>
      </c>
    </row>
    <row r="119" spans="2:11" s="16" customFormat="1" x14ac:dyDescent="0.2">
      <c r="B119" s="30" t="s">
        <v>515</v>
      </c>
      <c r="C119" s="17" t="s">
        <v>88</v>
      </c>
      <c r="D119" s="18">
        <v>44</v>
      </c>
      <c r="E119" s="33" t="s">
        <v>881</v>
      </c>
      <c r="F119" s="144"/>
      <c r="G119" s="32">
        <f t="shared" si="1"/>
        <v>0</v>
      </c>
      <c r="H119" s="83"/>
      <c r="I119" s="83"/>
      <c r="J119" s="78"/>
      <c r="K119" s="23"/>
    </row>
    <row r="120" spans="2:11" s="16" customFormat="1" x14ac:dyDescent="0.2">
      <c r="B120" s="30" t="s">
        <v>516</v>
      </c>
      <c r="C120" s="17" t="s">
        <v>89</v>
      </c>
      <c r="D120" s="18">
        <v>20</v>
      </c>
      <c r="E120" s="33" t="s">
        <v>881</v>
      </c>
      <c r="F120" s="144"/>
      <c r="G120" s="32">
        <f t="shared" si="1"/>
        <v>0</v>
      </c>
      <c r="H120" s="83"/>
      <c r="I120" s="83"/>
      <c r="J120" s="78"/>
      <c r="K120" s="23"/>
    </row>
    <row r="121" spans="2:11" s="16" customFormat="1" x14ac:dyDescent="0.2">
      <c r="B121" s="30" t="s">
        <v>517</v>
      </c>
      <c r="C121" s="17" t="s">
        <v>90</v>
      </c>
      <c r="D121" s="18">
        <v>320</v>
      </c>
      <c r="E121" s="33" t="s">
        <v>881</v>
      </c>
      <c r="F121" s="144"/>
      <c r="G121" s="32">
        <f t="shared" si="1"/>
        <v>0</v>
      </c>
      <c r="H121" s="83"/>
      <c r="I121" s="83"/>
      <c r="J121" s="78" t="s">
        <v>1120</v>
      </c>
      <c r="K121" s="23"/>
    </row>
    <row r="122" spans="2:11" s="16" customFormat="1" x14ac:dyDescent="0.2">
      <c r="B122" s="30" t="s">
        <v>518</v>
      </c>
      <c r="C122" s="17" t="s">
        <v>91</v>
      </c>
      <c r="D122" s="18">
        <v>192</v>
      </c>
      <c r="E122" s="33" t="s">
        <v>881</v>
      </c>
      <c r="F122" s="144"/>
      <c r="G122" s="32">
        <f t="shared" si="1"/>
        <v>0</v>
      </c>
      <c r="H122" s="83"/>
      <c r="I122" s="83"/>
      <c r="J122" s="78"/>
      <c r="K122" s="23"/>
    </row>
    <row r="123" spans="2:11" s="16" customFormat="1" x14ac:dyDescent="0.2">
      <c r="B123" s="30" t="s">
        <v>519</v>
      </c>
      <c r="C123" s="17" t="s">
        <v>92</v>
      </c>
      <c r="D123" s="18">
        <v>1524</v>
      </c>
      <c r="E123" s="33" t="s">
        <v>881</v>
      </c>
      <c r="F123" s="144"/>
      <c r="G123" s="32">
        <f t="shared" si="1"/>
        <v>0</v>
      </c>
      <c r="H123" s="83"/>
      <c r="I123" s="83"/>
      <c r="J123" s="78"/>
      <c r="K123" s="23"/>
    </row>
    <row r="124" spans="2:11" s="16" customFormat="1" x14ac:dyDescent="0.2">
      <c r="B124" s="30" t="s">
        <v>520</v>
      </c>
      <c r="C124" s="17" t="s">
        <v>93</v>
      </c>
      <c r="D124" s="18">
        <v>452</v>
      </c>
      <c r="E124" s="33" t="s">
        <v>887</v>
      </c>
      <c r="F124" s="144"/>
      <c r="G124" s="32">
        <f t="shared" si="1"/>
        <v>0</v>
      </c>
      <c r="H124" s="83"/>
      <c r="I124" s="83"/>
      <c r="J124" s="78"/>
      <c r="K124" s="90">
        <v>91100633</v>
      </c>
    </row>
    <row r="125" spans="2:11" s="16" customFormat="1" x14ac:dyDescent="0.2">
      <c r="B125" s="30" t="s">
        <v>521</v>
      </c>
      <c r="C125" s="17" t="s">
        <v>94</v>
      </c>
      <c r="D125" s="18">
        <v>276</v>
      </c>
      <c r="E125" s="33" t="s">
        <v>882</v>
      </c>
      <c r="F125" s="144"/>
      <c r="G125" s="32">
        <f t="shared" si="1"/>
        <v>0</v>
      </c>
      <c r="H125" s="83"/>
      <c r="I125" s="83"/>
      <c r="J125" s="84" t="s">
        <v>1121</v>
      </c>
      <c r="K125" s="90">
        <v>91100126</v>
      </c>
    </row>
    <row r="126" spans="2:11" s="16" customFormat="1" x14ac:dyDescent="0.2">
      <c r="B126" s="30" t="s">
        <v>522</v>
      </c>
      <c r="C126" s="17" t="s">
        <v>95</v>
      </c>
      <c r="D126" s="18">
        <v>284</v>
      </c>
      <c r="E126" s="33" t="s">
        <v>882</v>
      </c>
      <c r="F126" s="144"/>
      <c r="G126" s="32">
        <f t="shared" si="1"/>
        <v>0</v>
      </c>
      <c r="H126" s="83"/>
      <c r="I126" s="83"/>
      <c r="J126" s="78"/>
      <c r="K126" s="90">
        <v>91100479</v>
      </c>
    </row>
    <row r="127" spans="2:11" s="16" customFormat="1" x14ac:dyDescent="0.2">
      <c r="B127" s="30" t="s">
        <v>523</v>
      </c>
      <c r="C127" s="17" t="s">
        <v>96</v>
      </c>
      <c r="D127" s="18">
        <v>168</v>
      </c>
      <c r="E127" s="33" t="s">
        <v>882</v>
      </c>
      <c r="F127" s="144"/>
      <c r="G127" s="32">
        <f t="shared" si="1"/>
        <v>0</v>
      </c>
      <c r="H127" s="83"/>
      <c r="I127" s="83"/>
      <c r="J127" s="78"/>
      <c r="K127" s="23"/>
    </row>
    <row r="128" spans="2:11" s="16" customFormat="1" x14ac:dyDescent="0.2">
      <c r="B128" s="30" t="s">
        <v>524</v>
      </c>
      <c r="C128" s="17" t="s">
        <v>97</v>
      </c>
      <c r="D128" s="18">
        <v>80</v>
      </c>
      <c r="E128" s="33" t="s">
        <v>882</v>
      </c>
      <c r="F128" s="144"/>
      <c r="G128" s="32">
        <f t="shared" si="1"/>
        <v>0</v>
      </c>
      <c r="H128" s="83"/>
      <c r="I128" s="83"/>
      <c r="J128" s="84" t="s">
        <v>1122</v>
      </c>
      <c r="K128" s="23"/>
    </row>
    <row r="129" spans="2:11" s="16" customFormat="1" x14ac:dyDescent="0.2">
      <c r="B129" s="30" t="s">
        <v>525</v>
      </c>
      <c r="C129" s="17" t="s">
        <v>98</v>
      </c>
      <c r="D129" s="18">
        <v>200</v>
      </c>
      <c r="E129" s="91" t="s">
        <v>881</v>
      </c>
      <c r="F129" s="144"/>
      <c r="G129" s="32">
        <f t="shared" si="1"/>
        <v>0</v>
      </c>
      <c r="H129" s="83"/>
      <c r="I129" s="83"/>
      <c r="J129" s="78" t="s">
        <v>1123</v>
      </c>
      <c r="K129" s="90">
        <v>91100130</v>
      </c>
    </row>
    <row r="130" spans="2:11" s="16" customFormat="1" x14ac:dyDescent="0.2">
      <c r="B130" s="30" t="s">
        <v>526</v>
      </c>
      <c r="C130" s="17" t="s">
        <v>99</v>
      </c>
      <c r="D130" s="18">
        <v>116</v>
      </c>
      <c r="E130" s="91" t="s">
        <v>881</v>
      </c>
      <c r="F130" s="144"/>
      <c r="G130" s="32">
        <f t="shared" si="1"/>
        <v>0</v>
      </c>
      <c r="H130" s="83"/>
      <c r="I130" s="83"/>
      <c r="J130" s="78"/>
      <c r="K130" s="23"/>
    </row>
    <row r="131" spans="2:11" s="16" customFormat="1" x14ac:dyDescent="0.2">
      <c r="B131" s="30" t="s">
        <v>527</v>
      </c>
      <c r="C131" s="17" t="s">
        <v>100</v>
      </c>
      <c r="D131" s="18">
        <v>8</v>
      </c>
      <c r="E131" s="91" t="s">
        <v>881</v>
      </c>
      <c r="F131" s="144"/>
      <c r="G131" s="32">
        <f t="shared" si="1"/>
        <v>0</v>
      </c>
      <c r="H131" s="83"/>
      <c r="I131" s="83"/>
      <c r="J131" s="78"/>
      <c r="K131" s="23"/>
    </row>
    <row r="132" spans="2:11" s="16" customFormat="1" x14ac:dyDescent="0.2">
      <c r="B132" s="30" t="s">
        <v>528</v>
      </c>
      <c r="C132" s="17" t="s">
        <v>101</v>
      </c>
      <c r="D132" s="18">
        <v>244</v>
      </c>
      <c r="E132" s="33" t="s">
        <v>882</v>
      </c>
      <c r="F132" s="144"/>
      <c r="G132" s="32">
        <f t="shared" si="1"/>
        <v>0</v>
      </c>
      <c r="H132" s="83"/>
      <c r="I132" s="83"/>
      <c r="J132" s="78" t="s">
        <v>1124</v>
      </c>
      <c r="K132" s="23"/>
    </row>
    <row r="133" spans="2:11" s="16" customFormat="1" x14ac:dyDescent="0.2">
      <c r="B133" s="30" t="s">
        <v>529</v>
      </c>
      <c r="C133" s="17" t="s">
        <v>102</v>
      </c>
      <c r="D133" s="18">
        <v>60</v>
      </c>
      <c r="E133" s="33" t="s">
        <v>882</v>
      </c>
      <c r="F133" s="144"/>
      <c r="G133" s="32">
        <f t="shared" si="1"/>
        <v>0</v>
      </c>
      <c r="H133" s="83"/>
      <c r="I133" s="83"/>
      <c r="J133" s="78"/>
      <c r="K133" s="23"/>
    </row>
    <row r="134" spans="2:11" s="16" customFormat="1" x14ac:dyDescent="0.2">
      <c r="B134" s="30" t="s">
        <v>530</v>
      </c>
      <c r="C134" s="17" t="s">
        <v>103</v>
      </c>
      <c r="D134" s="18">
        <v>8</v>
      </c>
      <c r="E134" s="33" t="s">
        <v>881</v>
      </c>
      <c r="F134" s="144"/>
      <c r="G134" s="32">
        <f t="shared" si="1"/>
        <v>0</v>
      </c>
      <c r="H134" s="83"/>
      <c r="I134" s="83"/>
      <c r="J134" s="78"/>
      <c r="K134" s="23"/>
    </row>
    <row r="135" spans="2:11" s="16" customFormat="1" x14ac:dyDescent="0.2">
      <c r="B135" s="30" t="s">
        <v>531</v>
      </c>
      <c r="C135" s="17" t="s">
        <v>104</v>
      </c>
      <c r="D135" s="18">
        <v>60</v>
      </c>
      <c r="E135" s="33" t="s">
        <v>932</v>
      </c>
      <c r="F135" s="144"/>
      <c r="G135" s="32">
        <f t="shared" si="1"/>
        <v>0</v>
      </c>
      <c r="H135" s="83"/>
      <c r="I135" s="83"/>
      <c r="J135" s="78"/>
      <c r="K135" s="23"/>
    </row>
    <row r="136" spans="2:11" s="16" customFormat="1" x14ac:dyDescent="0.2">
      <c r="B136" s="30" t="s">
        <v>532</v>
      </c>
      <c r="C136" s="17" t="s">
        <v>105</v>
      </c>
      <c r="D136" s="18">
        <v>12</v>
      </c>
      <c r="E136" s="33" t="s">
        <v>881</v>
      </c>
      <c r="F136" s="144"/>
      <c r="G136" s="32">
        <f t="shared" si="1"/>
        <v>0</v>
      </c>
      <c r="H136" s="83"/>
      <c r="I136" s="83"/>
      <c r="J136" s="78"/>
      <c r="K136" s="23"/>
    </row>
    <row r="137" spans="2:11" s="16" customFormat="1" x14ac:dyDescent="0.2">
      <c r="B137" s="30" t="s">
        <v>533</v>
      </c>
      <c r="C137" s="17" t="s">
        <v>1060</v>
      </c>
      <c r="D137" s="18">
        <v>44</v>
      </c>
      <c r="E137" s="91" t="s">
        <v>881</v>
      </c>
      <c r="F137" s="144"/>
      <c r="G137" s="32">
        <f t="shared" si="1"/>
        <v>0</v>
      </c>
      <c r="H137" s="83"/>
      <c r="I137" s="83"/>
      <c r="J137" s="78"/>
      <c r="K137" s="23"/>
    </row>
    <row r="138" spans="2:11" s="16" customFormat="1" x14ac:dyDescent="0.2">
      <c r="B138" s="30" t="s">
        <v>534</v>
      </c>
      <c r="C138" s="17" t="s">
        <v>1059</v>
      </c>
      <c r="D138" s="18">
        <v>40</v>
      </c>
      <c r="E138" s="91" t="s">
        <v>881</v>
      </c>
      <c r="F138" s="144"/>
      <c r="G138" s="32">
        <f t="shared" si="1"/>
        <v>0</v>
      </c>
      <c r="H138" s="83"/>
      <c r="I138" s="83"/>
      <c r="J138" s="78"/>
      <c r="K138" s="23"/>
    </row>
    <row r="139" spans="2:11" s="16" customFormat="1" x14ac:dyDescent="0.2">
      <c r="B139" s="30" t="s">
        <v>535</v>
      </c>
      <c r="C139" s="17" t="s">
        <v>106</v>
      </c>
      <c r="D139" s="18">
        <v>1556</v>
      </c>
      <c r="E139" s="91" t="s">
        <v>881</v>
      </c>
      <c r="F139" s="144"/>
      <c r="G139" s="32">
        <f t="shared" si="1"/>
        <v>0</v>
      </c>
      <c r="H139" s="83"/>
      <c r="I139" s="83"/>
      <c r="J139" s="84" t="s">
        <v>1125</v>
      </c>
      <c r="K139" s="90">
        <v>91100113</v>
      </c>
    </row>
    <row r="140" spans="2:11" s="16" customFormat="1" x14ac:dyDescent="0.2">
      <c r="B140" s="30" t="s">
        <v>536</v>
      </c>
      <c r="C140" s="17" t="s">
        <v>107</v>
      </c>
      <c r="D140" s="18">
        <v>3436</v>
      </c>
      <c r="E140" s="91" t="s">
        <v>881</v>
      </c>
      <c r="F140" s="144"/>
      <c r="G140" s="32">
        <f t="shared" ref="G140:G203" si="2">D140*F140</f>
        <v>0</v>
      </c>
      <c r="H140" s="83"/>
      <c r="I140" s="83"/>
      <c r="J140" s="78" t="s">
        <v>1126</v>
      </c>
      <c r="K140" s="90">
        <v>91100114</v>
      </c>
    </row>
    <row r="141" spans="2:11" s="16" customFormat="1" x14ac:dyDescent="0.2">
      <c r="B141" s="30" t="s">
        <v>537</v>
      </c>
      <c r="C141" s="17" t="s">
        <v>108</v>
      </c>
      <c r="D141" s="18">
        <v>8</v>
      </c>
      <c r="E141" s="91" t="s">
        <v>881</v>
      </c>
      <c r="F141" s="144"/>
      <c r="G141" s="32">
        <f t="shared" si="2"/>
        <v>0</v>
      </c>
      <c r="H141" s="83"/>
      <c r="I141" s="83"/>
      <c r="J141" s="78"/>
      <c r="K141" s="23"/>
    </row>
    <row r="142" spans="2:11" s="16" customFormat="1" x14ac:dyDescent="0.2">
      <c r="B142" s="30" t="s">
        <v>538</v>
      </c>
      <c r="C142" s="17" t="s">
        <v>109</v>
      </c>
      <c r="D142" s="18">
        <v>8</v>
      </c>
      <c r="E142" s="91" t="s">
        <v>881</v>
      </c>
      <c r="F142" s="144"/>
      <c r="G142" s="32">
        <f t="shared" si="2"/>
        <v>0</v>
      </c>
      <c r="H142" s="83"/>
      <c r="I142" s="83"/>
      <c r="J142" s="78"/>
      <c r="K142" s="23"/>
    </row>
    <row r="143" spans="2:11" s="16" customFormat="1" x14ac:dyDescent="0.2">
      <c r="B143" s="30" t="s">
        <v>539</v>
      </c>
      <c r="C143" s="17" t="s">
        <v>110</v>
      </c>
      <c r="D143" s="18">
        <v>44</v>
      </c>
      <c r="E143" s="91" t="s">
        <v>881</v>
      </c>
      <c r="F143" s="144"/>
      <c r="G143" s="32">
        <f t="shared" si="2"/>
        <v>0</v>
      </c>
      <c r="H143" s="83"/>
      <c r="I143" s="83"/>
      <c r="J143" s="78"/>
      <c r="K143" s="23"/>
    </row>
    <row r="144" spans="2:11" s="16" customFormat="1" x14ac:dyDescent="0.2">
      <c r="B144" s="30" t="s">
        <v>540</v>
      </c>
      <c r="C144" s="17"/>
      <c r="D144" s="18"/>
      <c r="E144" s="91"/>
      <c r="F144" s="144"/>
      <c r="G144" s="32">
        <f t="shared" si="2"/>
        <v>0</v>
      </c>
      <c r="H144" s="83"/>
      <c r="I144" s="83"/>
      <c r="J144" s="78"/>
      <c r="K144" s="23"/>
    </row>
    <row r="145" spans="2:11" s="16" customFormat="1" x14ac:dyDescent="0.2">
      <c r="B145" s="30" t="s">
        <v>541</v>
      </c>
      <c r="C145" s="17" t="s">
        <v>111</v>
      </c>
      <c r="D145" s="18">
        <v>21460</v>
      </c>
      <c r="E145" s="91" t="s">
        <v>881</v>
      </c>
      <c r="F145" s="144"/>
      <c r="G145" s="32">
        <f t="shared" si="2"/>
        <v>0</v>
      </c>
      <c r="H145" s="83"/>
      <c r="I145" s="83"/>
      <c r="J145" s="78" t="s">
        <v>1127</v>
      </c>
      <c r="K145" s="23"/>
    </row>
    <row r="146" spans="2:11" s="16" customFormat="1" x14ac:dyDescent="0.2">
      <c r="B146" s="30" t="s">
        <v>542</v>
      </c>
      <c r="C146" s="17" t="s">
        <v>112</v>
      </c>
      <c r="D146" s="18">
        <v>18120</v>
      </c>
      <c r="E146" s="91" t="s">
        <v>881</v>
      </c>
      <c r="F146" s="144"/>
      <c r="G146" s="32">
        <f t="shared" si="2"/>
        <v>0</v>
      </c>
      <c r="H146" s="83"/>
      <c r="I146" s="83"/>
      <c r="J146" s="84" t="s">
        <v>1128</v>
      </c>
      <c r="K146" s="23"/>
    </row>
    <row r="147" spans="2:11" s="16" customFormat="1" x14ac:dyDescent="0.2">
      <c r="B147" s="30" t="s">
        <v>543</v>
      </c>
      <c r="C147" s="17" t="s">
        <v>113</v>
      </c>
      <c r="D147" s="18">
        <v>480</v>
      </c>
      <c r="E147" s="91" t="s">
        <v>881</v>
      </c>
      <c r="F147" s="144"/>
      <c r="G147" s="32">
        <f t="shared" si="2"/>
        <v>0</v>
      </c>
      <c r="H147" s="83"/>
      <c r="I147" s="83"/>
      <c r="J147" s="78"/>
      <c r="K147" s="90">
        <v>91100519</v>
      </c>
    </row>
    <row r="148" spans="2:11" s="16" customFormat="1" x14ac:dyDescent="0.2">
      <c r="B148" s="30" t="s">
        <v>544</v>
      </c>
      <c r="C148" s="17" t="s">
        <v>114</v>
      </c>
      <c r="D148" s="18">
        <v>72140</v>
      </c>
      <c r="E148" s="91" t="s">
        <v>881</v>
      </c>
      <c r="F148" s="144"/>
      <c r="G148" s="32">
        <f t="shared" si="2"/>
        <v>0</v>
      </c>
      <c r="H148" s="83"/>
      <c r="I148" s="83"/>
      <c r="J148" s="78" t="s">
        <v>1129</v>
      </c>
      <c r="K148" s="23"/>
    </row>
    <row r="149" spans="2:11" s="16" customFormat="1" x14ac:dyDescent="0.2">
      <c r="B149" s="30" t="s">
        <v>545</v>
      </c>
      <c r="C149" s="17" t="s">
        <v>115</v>
      </c>
      <c r="D149" s="18">
        <v>45140</v>
      </c>
      <c r="E149" s="91" t="s">
        <v>881</v>
      </c>
      <c r="F149" s="144"/>
      <c r="G149" s="32">
        <f t="shared" si="2"/>
        <v>0</v>
      </c>
      <c r="H149" s="83"/>
      <c r="I149" s="83"/>
      <c r="J149" s="84" t="s">
        <v>1130</v>
      </c>
      <c r="K149" s="23"/>
    </row>
    <row r="150" spans="2:11" s="16" customFormat="1" x14ac:dyDescent="0.2">
      <c r="B150" s="30" t="s">
        <v>546</v>
      </c>
      <c r="C150" s="17" t="s">
        <v>116</v>
      </c>
      <c r="D150" s="18">
        <v>3080</v>
      </c>
      <c r="E150" s="33" t="s">
        <v>881</v>
      </c>
      <c r="F150" s="144"/>
      <c r="G150" s="32">
        <f t="shared" si="2"/>
        <v>0</v>
      </c>
      <c r="H150" s="83"/>
      <c r="I150" s="83"/>
      <c r="J150" s="78"/>
      <c r="K150" s="90">
        <v>91100523</v>
      </c>
    </row>
    <row r="151" spans="2:11" s="16" customFormat="1" x14ac:dyDescent="0.2">
      <c r="B151" s="30" t="s">
        <v>547</v>
      </c>
      <c r="C151" s="17" t="s">
        <v>117</v>
      </c>
      <c r="D151" s="18">
        <v>240</v>
      </c>
      <c r="E151" s="91" t="s">
        <v>881</v>
      </c>
      <c r="F151" s="144"/>
      <c r="G151" s="32">
        <f t="shared" si="2"/>
        <v>0</v>
      </c>
      <c r="H151" s="83"/>
      <c r="I151" s="83"/>
      <c r="J151" s="78"/>
      <c r="K151" s="23"/>
    </row>
    <row r="152" spans="2:11" s="16" customFormat="1" x14ac:dyDescent="0.2">
      <c r="B152" s="30" t="s">
        <v>548</v>
      </c>
      <c r="C152" s="17" t="s">
        <v>118</v>
      </c>
      <c r="D152" s="18">
        <v>2040</v>
      </c>
      <c r="E152" s="91" t="s">
        <v>881</v>
      </c>
      <c r="F152" s="144"/>
      <c r="G152" s="32">
        <f t="shared" si="2"/>
        <v>0</v>
      </c>
      <c r="H152" s="83"/>
      <c r="I152" s="83"/>
      <c r="J152" s="78"/>
      <c r="K152" s="23"/>
    </row>
    <row r="153" spans="2:11" s="16" customFormat="1" x14ac:dyDescent="0.2">
      <c r="B153" s="30" t="s">
        <v>549</v>
      </c>
      <c r="C153" s="17" t="s">
        <v>119</v>
      </c>
      <c r="D153" s="18">
        <v>1240</v>
      </c>
      <c r="E153" s="91" t="s">
        <v>881</v>
      </c>
      <c r="F153" s="144"/>
      <c r="G153" s="32">
        <f t="shared" si="2"/>
        <v>0</v>
      </c>
      <c r="H153" s="83"/>
      <c r="I153" s="83"/>
      <c r="J153" s="78"/>
      <c r="K153" s="23"/>
    </row>
    <row r="154" spans="2:11" s="16" customFormat="1" x14ac:dyDescent="0.2">
      <c r="B154" s="30" t="s">
        <v>550</v>
      </c>
      <c r="C154" s="17" t="s">
        <v>120</v>
      </c>
      <c r="D154" s="18">
        <v>2200</v>
      </c>
      <c r="E154" s="91" t="s">
        <v>881</v>
      </c>
      <c r="F154" s="144"/>
      <c r="G154" s="32">
        <f t="shared" si="2"/>
        <v>0</v>
      </c>
      <c r="H154" s="83"/>
      <c r="I154" s="83"/>
      <c r="J154" s="78"/>
      <c r="K154" s="23"/>
    </row>
    <row r="155" spans="2:11" s="16" customFormat="1" x14ac:dyDescent="0.2">
      <c r="B155" s="30" t="s">
        <v>551</v>
      </c>
      <c r="C155" s="17"/>
      <c r="D155" s="18"/>
      <c r="E155" s="91"/>
      <c r="F155" s="144"/>
      <c r="G155" s="32">
        <f t="shared" si="2"/>
        <v>0</v>
      </c>
      <c r="H155" s="83"/>
      <c r="I155" s="83"/>
      <c r="J155" s="78"/>
      <c r="K155" s="90">
        <v>91100527</v>
      </c>
    </row>
    <row r="156" spans="2:11" s="16" customFormat="1" x14ac:dyDescent="0.2">
      <c r="B156" s="30" t="s">
        <v>552</v>
      </c>
      <c r="C156" s="17" t="s">
        <v>121</v>
      </c>
      <c r="D156" s="18">
        <v>1000</v>
      </c>
      <c r="E156" s="91" t="s">
        <v>881</v>
      </c>
      <c r="F156" s="144"/>
      <c r="G156" s="32">
        <f t="shared" si="2"/>
        <v>0</v>
      </c>
      <c r="H156" s="83"/>
      <c r="I156" s="83"/>
      <c r="J156" s="78"/>
      <c r="K156" s="23"/>
    </row>
    <row r="157" spans="2:11" s="16" customFormat="1" x14ac:dyDescent="0.2">
      <c r="B157" s="30" t="s">
        <v>553</v>
      </c>
      <c r="C157" s="17" t="s">
        <v>122</v>
      </c>
      <c r="D157" s="18">
        <v>10000</v>
      </c>
      <c r="E157" s="91" t="s">
        <v>881</v>
      </c>
      <c r="F157" s="144"/>
      <c r="G157" s="32">
        <f t="shared" si="2"/>
        <v>0</v>
      </c>
      <c r="H157" s="83"/>
      <c r="I157" s="83"/>
      <c r="J157" s="78"/>
      <c r="K157" s="23"/>
    </row>
    <row r="158" spans="2:11" s="16" customFormat="1" x14ac:dyDescent="0.2">
      <c r="B158" s="30" t="s">
        <v>554</v>
      </c>
      <c r="C158" s="17" t="s">
        <v>123</v>
      </c>
      <c r="D158" s="18">
        <v>40</v>
      </c>
      <c r="E158" s="91" t="s">
        <v>881</v>
      </c>
      <c r="F158" s="144"/>
      <c r="G158" s="32">
        <f t="shared" si="2"/>
        <v>0</v>
      </c>
      <c r="H158" s="83"/>
      <c r="I158" s="83"/>
      <c r="J158" s="78"/>
      <c r="K158" s="23"/>
    </row>
    <row r="159" spans="2:11" s="16" customFormat="1" x14ac:dyDescent="0.2">
      <c r="B159" s="30" t="s">
        <v>555</v>
      </c>
      <c r="C159" s="17" t="s">
        <v>124</v>
      </c>
      <c r="D159" s="18">
        <v>2720</v>
      </c>
      <c r="E159" s="91" t="s">
        <v>881</v>
      </c>
      <c r="F159" s="144"/>
      <c r="G159" s="32">
        <f t="shared" si="2"/>
        <v>0</v>
      </c>
      <c r="H159" s="83"/>
      <c r="I159" s="83"/>
      <c r="J159" s="78"/>
      <c r="K159" s="23"/>
    </row>
    <row r="160" spans="2:11" s="16" customFormat="1" x14ac:dyDescent="0.2">
      <c r="B160" s="30" t="s">
        <v>556</v>
      </c>
      <c r="C160" s="17" t="s">
        <v>125</v>
      </c>
      <c r="D160" s="18">
        <v>40</v>
      </c>
      <c r="E160" s="91" t="s">
        <v>881</v>
      </c>
      <c r="F160" s="144"/>
      <c r="G160" s="32">
        <f t="shared" si="2"/>
        <v>0</v>
      </c>
      <c r="H160" s="83"/>
      <c r="I160" s="83"/>
      <c r="J160" s="78"/>
      <c r="K160" s="23"/>
    </row>
    <row r="161" spans="2:11" s="16" customFormat="1" x14ac:dyDescent="0.2">
      <c r="B161" s="30" t="s">
        <v>557</v>
      </c>
      <c r="C161" s="17" t="s">
        <v>126</v>
      </c>
      <c r="D161" s="18">
        <v>9960</v>
      </c>
      <c r="E161" s="91" t="s">
        <v>881</v>
      </c>
      <c r="F161" s="144"/>
      <c r="G161" s="32">
        <f t="shared" si="2"/>
        <v>0</v>
      </c>
      <c r="H161" s="83"/>
      <c r="I161" s="83"/>
      <c r="J161" s="84" t="s">
        <v>1131</v>
      </c>
      <c r="K161" s="90">
        <v>91100147</v>
      </c>
    </row>
    <row r="162" spans="2:11" s="16" customFormat="1" x14ac:dyDescent="0.2">
      <c r="B162" s="30" t="s">
        <v>558</v>
      </c>
      <c r="C162" s="17" t="s">
        <v>127</v>
      </c>
      <c r="D162" s="18">
        <v>8720</v>
      </c>
      <c r="E162" s="91" t="s">
        <v>881</v>
      </c>
      <c r="F162" s="144"/>
      <c r="G162" s="32">
        <f t="shared" si="2"/>
        <v>0</v>
      </c>
      <c r="H162" s="83"/>
      <c r="I162" s="83"/>
      <c r="J162" s="84" t="s">
        <v>1132</v>
      </c>
      <c r="K162" s="90"/>
    </row>
    <row r="163" spans="2:11" s="16" customFormat="1" x14ac:dyDescent="0.2">
      <c r="B163" s="30" t="s">
        <v>559</v>
      </c>
      <c r="C163" s="17" t="s">
        <v>128</v>
      </c>
      <c r="D163" s="18">
        <v>2900</v>
      </c>
      <c r="E163" s="91" t="s">
        <v>881</v>
      </c>
      <c r="F163" s="144"/>
      <c r="G163" s="32">
        <f t="shared" si="2"/>
        <v>0</v>
      </c>
      <c r="H163" s="83"/>
      <c r="I163" s="83"/>
      <c r="J163" s="84" t="s">
        <v>1133</v>
      </c>
      <c r="K163" s="90"/>
    </row>
    <row r="164" spans="2:11" s="16" customFormat="1" x14ac:dyDescent="0.2">
      <c r="B164" s="30" t="s">
        <v>560</v>
      </c>
      <c r="C164" s="17" t="s">
        <v>129</v>
      </c>
      <c r="D164" s="18">
        <v>3340</v>
      </c>
      <c r="E164" s="91" t="s">
        <v>881</v>
      </c>
      <c r="F164" s="144"/>
      <c r="G164" s="32">
        <f t="shared" si="2"/>
        <v>0</v>
      </c>
      <c r="H164" s="83"/>
      <c r="I164" s="83"/>
      <c r="J164" s="78"/>
      <c r="K164" s="90">
        <v>91100533</v>
      </c>
    </row>
    <row r="165" spans="2:11" s="16" customFormat="1" x14ac:dyDescent="0.2">
      <c r="B165" s="30" t="s">
        <v>561</v>
      </c>
      <c r="C165" s="17" t="s">
        <v>130</v>
      </c>
      <c r="D165" s="18">
        <v>3388</v>
      </c>
      <c r="E165" s="91" t="s">
        <v>881</v>
      </c>
      <c r="F165" s="144"/>
      <c r="G165" s="32">
        <f t="shared" si="2"/>
        <v>0</v>
      </c>
      <c r="H165" s="83"/>
      <c r="I165" s="83"/>
      <c r="J165" s="84" t="s">
        <v>1134</v>
      </c>
      <c r="K165" s="90">
        <v>91100146</v>
      </c>
    </row>
    <row r="166" spans="2:11" s="16" customFormat="1" x14ac:dyDescent="0.2">
      <c r="B166" s="30" t="s">
        <v>562</v>
      </c>
      <c r="C166" s="17" t="s">
        <v>930</v>
      </c>
      <c r="D166" s="18">
        <v>516</v>
      </c>
      <c r="E166" s="91" t="s">
        <v>882</v>
      </c>
      <c r="F166" s="144"/>
      <c r="G166" s="32">
        <f t="shared" si="2"/>
        <v>0</v>
      </c>
      <c r="H166" s="83"/>
      <c r="I166" s="83"/>
      <c r="J166" s="78"/>
      <c r="K166" s="90">
        <v>91100517</v>
      </c>
    </row>
    <row r="167" spans="2:11" s="16" customFormat="1" x14ac:dyDescent="0.2">
      <c r="B167" s="30" t="s">
        <v>563</v>
      </c>
      <c r="C167" s="17" t="s">
        <v>949</v>
      </c>
      <c r="D167" s="18">
        <v>28</v>
      </c>
      <c r="E167" s="91" t="s">
        <v>882</v>
      </c>
      <c r="F167" s="144"/>
      <c r="G167" s="32">
        <f t="shared" si="2"/>
        <v>0</v>
      </c>
      <c r="H167" s="83"/>
      <c r="I167" s="83"/>
      <c r="J167" s="78"/>
      <c r="K167" s="23"/>
    </row>
    <row r="168" spans="2:11" s="16" customFormat="1" x14ac:dyDescent="0.2">
      <c r="B168" s="30" t="s">
        <v>564</v>
      </c>
      <c r="C168" s="17" t="s">
        <v>131</v>
      </c>
      <c r="D168" s="18">
        <v>240</v>
      </c>
      <c r="E168" s="91" t="s">
        <v>881</v>
      </c>
      <c r="F168" s="144"/>
      <c r="G168" s="32">
        <f t="shared" si="2"/>
        <v>0</v>
      </c>
      <c r="H168" s="83"/>
      <c r="I168" s="83"/>
      <c r="J168" s="78"/>
      <c r="K168" s="23"/>
    </row>
    <row r="169" spans="2:11" s="16" customFormat="1" x14ac:dyDescent="0.2">
      <c r="B169" s="30" t="s">
        <v>565</v>
      </c>
      <c r="C169" s="17" t="s">
        <v>132</v>
      </c>
      <c r="D169" s="18">
        <v>296</v>
      </c>
      <c r="E169" s="91" t="s">
        <v>881</v>
      </c>
      <c r="F169" s="144"/>
      <c r="G169" s="32">
        <f t="shared" si="2"/>
        <v>0</v>
      </c>
      <c r="H169" s="83"/>
      <c r="I169" s="83"/>
      <c r="J169" s="78"/>
      <c r="K169" s="23"/>
    </row>
    <row r="170" spans="2:11" s="16" customFormat="1" x14ac:dyDescent="0.2">
      <c r="B170" s="30" t="s">
        <v>566</v>
      </c>
      <c r="C170" s="17" t="s">
        <v>133</v>
      </c>
      <c r="D170" s="18">
        <v>356</v>
      </c>
      <c r="E170" s="91" t="s">
        <v>881</v>
      </c>
      <c r="F170" s="144"/>
      <c r="G170" s="32">
        <f t="shared" si="2"/>
        <v>0</v>
      </c>
      <c r="H170" s="83"/>
      <c r="I170" s="83"/>
      <c r="J170" s="78"/>
      <c r="K170" s="23"/>
    </row>
    <row r="171" spans="2:11" s="16" customFormat="1" x14ac:dyDescent="0.2">
      <c r="B171" s="30" t="s">
        <v>567</v>
      </c>
      <c r="C171" s="17" t="s">
        <v>134</v>
      </c>
      <c r="D171" s="18">
        <v>280</v>
      </c>
      <c r="E171" s="91" t="s">
        <v>881</v>
      </c>
      <c r="F171" s="144"/>
      <c r="G171" s="32">
        <f t="shared" si="2"/>
        <v>0</v>
      </c>
      <c r="H171" s="83"/>
      <c r="I171" s="83"/>
      <c r="J171" s="78" t="s">
        <v>1135</v>
      </c>
      <c r="K171" s="23"/>
    </row>
    <row r="172" spans="2:11" s="16" customFormat="1" x14ac:dyDescent="0.2">
      <c r="B172" s="30" t="s">
        <v>568</v>
      </c>
      <c r="C172" s="17" t="s">
        <v>135</v>
      </c>
      <c r="D172" s="18">
        <v>404</v>
      </c>
      <c r="E172" s="91" t="s">
        <v>881</v>
      </c>
      <c r="F172" s="144"/>
      <c r="G172" s="32">
        <f t="shared" si="2"/>
        <v>0</v>
      </c>
      <c r="H172" s="83"/>
      <c r="I172" s="83"/>
      <c r="J172" s="78"/>
      <c r="K172" s="23"/>
    </row>
    <row r="173" spans="2:11" s="16" customFormat="1" x14ac:dyDescent="0.2">
      <c r="B173" s="30" t="s">
        <v>569</v>
      </c>
      <c r="C173" s="17" t="s">
        <v>136</v>
      </c>
      <c r="D173" s="18">
        <v>200</v>
      </c>
      <c r="E173" s="91" t="s">
        <v>881</v>
      </c>
      <c r="F173" s="144"/>
      <c r="G173" s="32">
        <f t="shared" si="2"/>
        <v>0</v>
      </c>
      <c r="H173" s="83"/>
      <c r="I173" s="83"/>
      <c r="J173" s="78"/>
      <c r="K173" s="23"/>
    </row>
    <row r="174" spans="2:11" s="16" customFormat="1" x14ac:dyDescent="0.2">
      <c r="B174" s="30" t="s">
        <v>570</v>
      </c>
      <c r="C174" s="17" t="s">
        <v>137</v>
      </c>
      <c r="D174" s="18">
        <v>584</v>
      </c>
      <c r="E174" s="91" t="s">
        <v>881</v>
      </c>
      <c r="F174" s="144"/>
      <c r="G174" s="32">
        <f t="shared" si="2"/>
        <v>0</v>
      </c>
      <c r="H174" s="83"/>
      <c r="I174" s="83"/>
      <c r="J174" s="78" t="s">
        <v>1136</v>
      </c>
      <c r="K174" s="23"/>
    </row>
    <row r="175" spans="2:11" s="16" customFormat="1" x14ac:dyDescent="0.2">
      <c r="B175" s="30" t="s">
        <v>571</v>
      </c>
      <c r="C175" s="17" t="s">
        <v>138</v>
      </c>
      <c r="D175" s="18">
        <v>740</v>
      </c>
      <c r="E175" s="91" t="s">
        <v>881</v>
      </c>
      <c r="F175" s="144"/>
      <c r="G175" s="32">
        <f t="shared" si="2"/>
        <v>0</v>
      </c>
      <c r="H175" s="83"/>
      <c r="I175" s="83"/>
      <c r="J175" s="78"/>
      <c r="K175" s="90">
        <v>91100156</v>
      </c>
    </row>
    <row r="176" spans="2:11" s="16" customFormat="1" x14ac:dyDescent="0.2">
      <c r="B176" s="30" t="s">
        <v>572</v>
      </c>
      <c r="C176" s="17" t="s">
        <v>139</v>
      </c>
      <c r="D176" s="18">
        <v>216</v>
      </c>
      <c r="E176" s="91" t="s">
        <v>881</v>
      </c>
      <c r="F176" s="144"/>
      <c r="G176" s="32">
        <f t="shared" si="2"/>
        <v>0</v>
      </c>
      <c r="H176" s="83"/>
      <c r="I176" s="83"/>
      <c r="J176" s="78"/>
      <c r="K176" s="23"/>
    </row>
    <row r="177" spans="2:11" s="16" customFormat="1" x14ac:dyDescent="0.2">
      <c r="B177" s="30" t="s">
        <v>573</v>
      </c>
      <c r="C177" s="17" t="s">
        <v>140</v>
      </c>
      <c r="D177" s="18">
        <v>280</v>
      </c>
      <c r="E177" s="91" t="s">
        <v>881</v>
      </c>
      <c r="F177" s="144"/>
      <c r="G177" s="32">
        <f t="shared" si="2"/>
        <v>0</v>
      </c>
      <c r="H177" s="83"/>
      <c r="I177" s="83"/>
      <c r="J177" s="78"/>
      <c r="K177" s="23"/>
    </row>
    <row r="178" spans="2:11" s="16" customFormat="1" x14ac:dyDescent="0.2">
      <c r="B178" s="30" t="s">
        <v>574</v>
      </c>
      <c r="C178" s="17" t="s">
        <v>141</v>
      </c>
      <c r="D178" s="18">
        <v>300</v>
      </c>
      <c r="E178" s="91" t="s">
        <v>881</v>
      </c>
      <c r="F178" s="144"/>
      <c r="G178" s="32">
        <f t="shared" si="2"/>
        <v>0</v>
      </c>
      <c r="H178" s="83"/>
      <c r="I178" s="83"/>
      <c r="J178" s="78"/>
      <c r="K178" s="23"/>
    </row>
    <row r="179" spans="2:11" s="16" customFormat="1" x14ac:dyDescent="0.2">
      <c r="B179" s="30" t="s">
        <v>575</v>
      </c>
      <c r="C179" s="17" t="s">
        <v>142</v>
      </c>
      <c r="D179" s="18">
        <v>240</v>
      </c>
      <c r="E179" s="91" t="s">
        <v>881</v>
      </c>
      <c r="F179" s="144"/>
      <c r="G179" s="32">
        <f t="shared" si="2"/>
        <v>0</v>
      </c>
      <c r="H179" s="83"/>
      <c r="I179" s="83"/>
      <c r="J179" s="78"/>
      <c r="K179" s="23"/>
    </row>
    <row r="180" spans="2:11" s="16" customFormat="1" x14ac:dyDescent="0.2">
      <c r="B180" s="30" t="s">
        <v>576</v>
      </c>
      <c r="C180" s="17" t="s">
        <v>143</v>
      </c>
      <c r="D180" s="18">
        <v>280</v>
      </c>
      <c r="E180" s="91" t="s">
        <v>881</v>
      </c>
      <c r="F180" s="144"/>
      <c r="G180" s="32">
        <f t="shared" si="2"/>
        <v>0</v>
      </c>
      <c r="H180" s="83"/>
      <c r="I180" s="83"/>
      <c r="J180" s="78"/>
      <c r="K180" s="23"/>
    </row>
    <row r="181" spans="2:11" s="16" customFormat="1" x14ac:dyDescent="0.2">
      <c r="B181" s="30" t="s">
        <v>577</v>
      </c>
      <c r="C181" s="17" t="s">
        <v>144</v>
      </c>
      <c r="D181" s="18">
        <v>80</v>
      </c>
      <c r="E181" s="91" t="s">
        <v>881</v>
      </c>
      <c r="F181" s="144"/>
      <c r="G181" s="32">
        <f t="shared" si="2"/>
        <v>0</v>
      </c>
      <c r="H181" s="83"/>
      <c r="I181" s="83"/>
      <c r="J181" s="78"/>
      <c r="K181" s="23"/>
    </row>
    <row r="182" spans="2:11" s="16" customFormat="1" x14ac:dyDescent="0.2">
      <c r="B182" s="30" t="s">
        <v>578</v>
      </c>
      <c r="C182" s="17" t="s">
        <v>145</v>
      </c>
      <c r="D182" s="18">
        <v>200</v>
      </c>
      <c r="E182" s="91" t="s">
        <v>881</v>
      </c>
      <c r="F182" s="144"/>
      <c r="G182" s="32">
        <f t="shared" si="2"/>
        <v>0</v>
      </c>
      <c r="H182" s="83"/>
      <c r="I182" s="83"/>
      <c r="J182" s="78"/>
      <c r="K182" s="23"/>
    </row>
    <row r="183" spans="2:11" s="16" customFormat="1" x14ac:dyDescent="0.2">
      <c r="B183" s="30" t="s">
        <v>579</v>
      </c>
      <c r="C183" s="17" t="s">
        <v>146</v>
      </c>
      <c r="D183" s="18">
        <v>320</v>
      </c>
      <c r="E183" s="91" t="s">
        <v>881</v>
      </c>
      <c r="F183" s="144"/>
      <c r="G183" s="32">
        <f t="shared" si="2"/>
        <v>0</v>
      </c>
      <c r="H183" s="83"/>
      <c r="I183" s="83"/>
      <c r="J183" s="78"/>
      <c r="K183" s="23"/>
    </row>
    <row r="184" spans="2:11" s="16" customFormat="1" x14ac:dyDescent="0.2">
      <c r="B184" s="30" t="s">
        <v>580</v>
      </c>
      <c r="C184" s="17" t="s">
        <v>147</v>
      </c>
      <c r="D184" s="18">
        <v>120</v>
      </c>
      <c r="E184" s="91" t="s">
        <v>881</v>
      </c>
      <c r="F184" s="144"/>
      <c r="G184" s="32">
        <f t="shared" si="2"/>
        <v>0</v>
      </c>
      <c r="H184" s="83"/>
      <c r="I184" s="83"/>
      <c r="J184" s="78"/>
      <c r="K184" s="23"/>
    </row>
    <row r="185" spans="2:11" s="16" customFormat="1" x14ac:dyDescent="0.2">
      <c r="B185" s="30" t="s">
        <v>581</v>
      </c>
      <c r="C185" s="17" t="s">
        <v>148</v>
      </c>
      <c r="D185" s="18">
        <v>436</v>
      </c>
      <c r="E185" s="91" t="s">
        <v>881</v>
      </c>
      <c r="F185" s="144"/>
      <c r="G185" s="32">
        <f t="shared" si="2"/>
        <v>0</v>
      </c>
      <c r="H185" s="83"/>
      <c r="I185" s="83"/>
      <c r="J185" s="78"/>
      <c r="K185" s="90">
        <v>91100539</v>
      </c>
    </row>
    <row r="186" spans="2:11" s="16" customFormat="1" x14ac:dyDescent="0.2">
      <c r="B186" s="30" t="s">
        <v>582</v>
      </c>
      <c r="C186" s="17" t="s">
        <v>925</v>
      </c>
      <c r="D186" s="18">
        <v>272</v>
      </c>
      <c r="E186" s="91" t="s">
        <v>881</v>
      </c>
      <c r="F186" s="144"/>
      <c r="G186" s="32">
        <f t="shared" si="2"/>
        <v>0</v>
      </c>
      <c r="H186" s="83"/>
      <c r="I186" s="83"/>
      <c r="J186" s="84" t="s">
        <v>1137</v>
      </c>
      <c r="K186" s="90">
        <v>91100159</v>
      </c>
    </row>
    <row r="187" spans="2:11" s="16" customFormat="1" x14ac:dyDescent="0.2">
      <c r="B187" s="30" t="s">
        <v>583</v>
      </c>
      <c r="C187" s="17" t="s">
        <v>149</v>
      </c>
      <c r="D187" s="18">
        <v>372</v>
      </c>
      <c r="E187" s="91" t="s">
        <v>881</v>
      </c>
      <c r="F187" s="144"/>
      <c r="G187" s="32">
        <f t="shared" si="2"/>
        <v>0</v>
      </c>
      <c r="H187" s="83"/>
      <c r="I187" s="83"/>
      <c r="J187" s="78"/>
      <c r="K187" s="90">
        <v>91100540</v>
      </c>
    </row>
    <row r="188" spans="2:11" s="16" customFormat="1" x14ac:dyDescent="0.2">
      <c r="B188" s="30" t="s">
        <v>584</v>
      </c>
      <c r="C188" s="17" t="s">
        <v>150</v>
      </c>
      <c r="D188" s="18">
        <v>96</v>
      </c>
      <c r="E188" s="91" t="s">
        <v>881</v>
      </c>
      <c r="F188" s="144"/>
      <c r="G188" s="32">
        <f t="shared" si="2"/>
        <v>0</v>
      </c>
      <c r="H188" s="83"/>
      <c r="I188" s="83"/>
      <c r="J188" s="78"/>
      <c r="K188" s="90">
        <v>91100538</v>
      </c>
    </row>
    <row r="189" spans="2:11" s="16" customFormat="1" x14ac:dyDescent="0.2">
      <c r="B189" s="30" t="s">
        <v>585</v>
      </c>
      <c r="C189" s="17" t="s">
        <v>151</v>
      </c>
      <c r="D189" s="18">
        <v>236</v>
      </c>
      <c r="E189" s="33" t="s">
        <v>882</v>
      </c>
      <c r="F189" s="144"/>
      <c r="G189" s="32">
        <f t="shared" si="2"/>
        <v>0</v>
      </c>
      <c r="H189" s="83"/>
      <c r="I189" s="83"/>
      <c r="J189" s="78"/>
      <c r="K189" s="23"/>
    </row>
    <row r="190" spans="2:11" s="16" customFormat="1" x14ac:dyDescent="0.2">
      <c r="B190" s="30" t="s">
        <v>586</v>
      </c>
      <c r="C190" s="17" t="s">
        <v>152</v>
      </c>
      <c r="D190" s="18">
        <v>260</v>
      </c>
      <c r="E190" s="33" t="s">
        <v>882</v>
      </c>
      <c r="F190" s="144"/>
      <c r="G190" s="32">
        <f t="shared" si="2"/>
        <v>0</v>
      </c>
      <c r="H190" s="83"/>
      <c r="I190" s="83"/>
      <c r="J190" s="78"/>
      <c r="K190" s="23"/>
    </row>
    <row r="191" spans="2:11" s="16" customFormat="1" x14ac:dyDescent="0.2">
      <c r="B191" s="30" t="s">
        <v>587</v>
      </c>
      <c r="C191" s="17" t="s">
        <v>153</v>
      </c>
      <c r="D191" s="18">
        <v>2924</v>
      </c>
      <c r="E191" s="33" t="s">
        <v>882</v>
      </c>
      <c r="F191" s="144"/>
      <c r="G191" s="32">
        <f t="shared" si="2"/>
        <v>0</v>
      </c>
      <c r="H191" s="83"/>
      <c r="I191" s="83"/>
      <c r="J191" s="78"/>
      <c r="K191" s="23"/>
    </row>
    <row r="192" spans="2:11" s="16" customFormat="1" x14ac:dyDescent="0.2">
      <c r="B192" s="30" t="s">
        <v>588</v>
      </c>
      <c r="C192" s="17" t="s">
        <v>154</v>
      </c>
      <c r="D192" s="18">
        <v>520</v>
      </c>
      <c r="E192" s="33" t="s">
        <v>882</v>
      </c>
      <c r="F192" s="144"/>
      <c r="G192" s="32">
        <f t="shared" si="2"/>
        <v>0</v>
      </c>
      <c r="H192" s="83"/>
      <c r="I192" s="83"/>
      <c r="J192" s="78"/>
      <c r="K192" s="23"/>
    </row>
    <row r="193" spans="2:11" s="16" customFormat="1" x14ac:dyDescent="0.2">
      <c r="B193" s="30" t="s">
        <v>589</v>
      </c>
      <c r="C193" s="17" t="s">
        <v>155</v>
      </c>
      <c r="D193" s="18">
        <v>236</v>
      </c>
      <c r="E193" s="33" t="s">
        <v>881</v>
      </c>
      <c r="F193" s="144"/>
      <c r="G193" s="32">
        <f t="shared" si="2"/>
        <v>0</v>
      </c>
      <c r="H193" s="83"/>
      <c r="I193" s="83"/>
      <c r="J193" s="78"/>
      <c r="K193" s="90">
        <v>91100194</v>
      </c>
    </row>
    <row r="194" spans="2:11" s="16" customFormat="1" x14ac:dyDescent="0.2">
      <c r="B194" s="30" t="s">
        <v>590</v>
      </c>
      <c r="C194" s="17" t="s">
        <v>156</v>
      </c>
      <c r="D194" s="18">
        <v>100</v>
      </c>
      <c r="E194" s="33" t="s">
        <v>881</v>
      </c>
      <c r="F194" s="144"/>
      <c r="G194" s="32">
        <f t="shared" si="2"/>
        <v>0</v>
      </c>
      <c r="H194" s="83"/>
      <c r="I194" s="83"/>
      <c r="J194" s="78"/>
      <c r="K194" s="90"/>
    </row>
    <row r="195" spans="2:11" s="16" customFormat="1" x14ac:dyDescent="0.2">
      <c r="B195" s="30" t="s">
        <v>591</v>
      </c>
      <c r="C195" s="17" t="s">
        <v>157</v>
      </c>
      <c r="D195" s="18">
        <v>364</v>
      </c>
      <c r="E195" s="33" t="s">
        <v>881</v>
      </c>
      <c r="F195" s="144"/>
      <c r="G195" s="32">
        <f t="shared" si="2"/>
        <v>0</v>
      </c>
      <c r="H195" s="83"/>
      <c r="I195" s="83"/>
      <c r="J195" s="78"/>
      <c r="K195" s="90">
        <v>91100195</v>
      </c>
    </row>
    <row r="196" spans="2:11" s="16" customFormat="1" x14ac:dyDescent="0.2">
      <c r="B196" s="30" t="s">
        <v>592</v>
      </c>
      <c r="C196" s="17" t="s">
        <v>158</v>
      </c>
      <c r="D196" s="18">
        <v>132</v>
      </c>
      <c r="E196" s="33" t="s">
        <v>881</v>
      </c>
      <c r="F196" s="144"/>
      <c r="G196" s="32">
        <f t="shared" si="2"/>
        <v>0</v>
      </c>
      <c r="H196" s="83"/>
      <c r="I196" s="83"/>
      <c r="J196" s="78"/>
      <c r="K196" s="23"/>
    </row>
    <row r="197" spans="2:11" s="16" customFormat="1" x14ac:dyDescent="0.2">
      <c r="B197" s="30" t="s">
        <v>593</v>
      </c>
      <c r="C197" s="17" t="s">
        <v>159</v>
      </c>
      <c r="D197" s="18">
        <v>232</v>
      </c>
      <c r="E197" s="33" t="s">
        <v>881</v>
      </c>
      <c r="F197" s="144"/>
      <c r="G197" s="32">
        <f t="shared" si="2"/>
        <v>0</v>
      </c>
      <c r="H197" s="83"/>
      <c r="I197" s="83"/>
      <c r="J197" s="78"/>
      <c r="K197" s="23"/>
    </row>
    <row r="198" spans="2:11" s="16" customFormat="1" x14ac:dyDescent="0.2">
      <c r="B198" s="30" t="s">
        <v>594</v>
      </c>
      <c r="C198" s="17" t="s">
        <v>160</v>
      </c>
      <c r="D198" s="18">
        <v>128</v>
      </c>
      <c r="E198" s="33" t="s">
        <v>881</v>
      </c>
      <c r="F198" s="144"/>
      <c r="G198" s="32">
        <f t="shared" si="2"/>
        <v>0</v>
      </c>
      <c r="H198" s="83"/>
      <c r="I198" s="83"/>
      <c r="J198" s="78"/>
      <c r="K198" s="23"/>
    </row>
    <row r="199" spans="2:11" s="16" customFormat="1" x14ac:dyDescent="0.2">
      <c r="B199" s="30" t="s">
        <v>595</v>
      </c>
      <c r="C199" s="17" t="s">
        <v>161</v>
      </c>
      <c r="D199" s="18">
        <v>352</v>
      </c>
      <c r="E199" s="33" t="s">
        <v>881</v>
      </c>
      <c r="F199" s="144"/>
      <c r="G199" s="32">
        <f t="shared" si="2"/>
        <v>0</v>
      </c>
      <c r="H199" s="83"/>
      <c r="I199" s="83"/>
      <c r="J199" s="78"/>
      <c r="K199" s="90">
        <v>91100197</v>
      </c>
    </row>
    <row r="200" spans="2:11" s="16" customFormat="1" x14ac:dyDescent="0.2">
      <c r="B200" s="30" t="s">
        <v>596</v>
      </c>
      <c r="C200" s="17" t="s">
        <v>162</v>
      </c>
      <c r="D200" s="18">
        <v>228</v>
      </c>
      <c r="E200" s="33" t="s">
        <v>881</v>
      </c>
      <c r="F200" s="144"/>
      <c r="G200" s="32">
        <f t="shared" si="2"/>
        <v>0</v>
      </c>
      <c r="H200" s="83"/>
      <c r="I200" s="83"/>
      <c r="J200" s="78"/>
      <c r="K200" s="90">
        <v>91100160</v>
      </c>
    </row>
    <row r="201" spans="2:11" s="16" customFormat="1" x14ac:dyDescent="0.2">
      <c r="B201" s="30" t="s">
        <v>597</v>
      </c>
      <c r="C201" s="17" t="s">
        <v>163</v>
      </c>
      <c r="D201" s="18">
        <v>84</v>
      </c>
      <c r="E201" s="33" t="s">
        <v>881</v>
      </c>
      <c r="F201" s="144"/>
      <c r="G201" s="32">
        <f t="shared" si="2"/>
        <v>0</v>
      </c>
      <c r="H201" s="83"/>
      <c r="I201" s="83"/>
      <c r="J201" s="84" t="s">
        <v>1138</v>
      </c>
      <c r="K201" s="23"/>
    </row>
    <row r="202" spans="2:11" s="16" customFormat="1" x14ac:dyDescent="0.2">
      <c r="B202" s="30" t="s">
        <v>598</v>
      </c>
      <c r="C202" s="17" t="s">
        <v>164</v>
      </c>
      <c r="D202" s="18">
        <v>136</v>
      </c>
      <c r="E202" s="33" t="s">
        <v>881</v>
      </c>
      <c r="F202" s="144"/>
      <c r="G202" s="32">
        <f t="shared" si="2"/>
        <v>0</v>
      </c>
      <c r="H202" s="83"/>
      <c r="I202" s="83"/>
      <c r="J202" s="78"/>
      <c r="K202" s="90">
        <v>91100161</v>
      </c>
    </row>
    <row r="203" spans="2:11" s="16" customFormat="1" x14ac:dyDescent="0.2">
      <c r="B203" s="30" t="s">
        <v>599</v>
      </c>
      <c r="C203" s="17" t="s">
        <v>165</v>
      </c>
      <c r="D203" s="18">
        <v>136</v>
      </c>
      <c r="E203" s="33" t="s">
        <v>881</v>
      </c>
      <c r="F203" s="144"/>
      <c r="G203" s="32">
        <f t="shared" si="2"/>
        <v>0</v>
      </c>
      <c r="H203" s="83"/>
      <c r="I203" s="83"/>
      <c r="J203" s="78"/>
      <c r="K203" s="90">
        <v>91100546</v>
      </c>
    </row>
    <row r="204" spans="2:11" s="16" customFormat="1" x14ac:dyDescent="0.2">
      <c r="B204" s="30" t="s">
        <v>600</v>
      </c>
      <c r="C204" s="17" t="s">
        <v>166</v>
      </c>
      <c r="D204" s="18">
        <v>84</v>
      </c>
      <c r="E204" s="33" t="s">
        <v>881</v>
      </c>
      <c r="F204" s="144"/>
      <c r="G204" s="32">
        <f t="shared" ref="G204:G267" si="3">D204*F204</f>
        <v>0</v>
      </c>
      <c r="H204" s="83"/>
      <c r="I204" s="83"/>
      <c r="J204" s="78"/>
      <c r="K204" s="23"/>
    </row>
    <row r="205" spans="2:11" s="16" customFormat="1" x14ac:dyDescent="0.2">
      <c r="B205" s="30" t="s">
        <v>601</v>
      </c>
      <c r="C205" s="17" t="s">
        <v>928</v>
      </c>
      <c r="D205" s="18">
        <v>228</v>
      </c>
      <c r="E205" s="33" t="s">
        <v>881</v>
      </c>
      <c r="F205" s="144"/>
      <c r="G205" s="32">
        <f t="shared" si="3"/>
        <v>0</v>
      </c>
      <c r="H205" s="83"/>
      <c r="I205" s="83"/>
      <c r="J205" s="78"/>
      <c r="K205" s="23"/>
    </row>
    <row r="206" spans="2:11" s="16" customFormat="1" x14ac:dyDescent="0.2">
      <c r="B206" s="30" t="s">
        <v>602</v>
      </c>
      <c r="C206" s="17" t="s">
        <v>167</v>
      </c>
      <c r="D206" s="18">
        <v>172</v>
      </c>
      <c r="E206" s="33" t="s">
        <v>881</v>
      </c>
      <c r="F206" s="144"/>
      <c r="G206" s="32">
        <f t="shared" si="3"/>
        <v>0</v>
      </c>
      <c r="H206" s="83"/>
      <c r="I206" s="83"/>
      <c r="J206" s="78"/>
      <c r="K206" s="90">
        <v>91100548</v>
      </c>
    </row>
    <row r="207" spans="2:11" s="16" customFormat="1" x14ac:dyDescent="0.2">
      <c r="B207" s="30" t="s">
        <v>603</v>
      </c>
      <c r="C207" s="17" t="s">
        <v>168</v>
      </c>
      <c r="D207" s="18">
        <v>96</v>
      </c>
      <c r="E207" s="33" t="s">
        <v>881</v>
      </c>
      <c r="F207" s="144"/>
      <c r="G207" s="32">
        <f t="shared" si="3"/>
        <v>0</v>
      </c>
      <c r="H207" s="83"/>
      <c r="I207" s="83"/>
      <c r="J207" s="78"/>
      <c r="K207" s="90">
        <v>91100162</v>
      </c>
    </row>
    <row r="208" spans="2:11" s="16" customFormat="1" x14ac:dyDescent="0.2">
      <c r="B208" s="30" t="s">
        <v>604</v>
      </c>
      <c r="C208" s="17" t="s">
        <v>169</v>
      </c>
      <c r="D208" s="18">
        <v>48</v>
      </c>
      <c r="E208" s="33" t="s">
        <v>881</v>
      </c>
      <c r="F208" s="144"/>
      <c r="G208" s="32">
        <f t="shared" si="3"/>
        <v>0</v>
      </c>
      <c r="H208" s="83"/>
      <c r="I208" s="83"/>
      <c r="J208" s="78"/>
      <c r="K208" s="90">
        <v>91100549</v>
      </c>
    </row>
    <row r="209" spans="2:11" s="16" customFormat="1" x14ac:dyDescent="0.2">
      <c r="B209" s="30" t="s">
        <v>605</v>
      </c>
      <c r="C209" s="17" t="s">
        <v>170</v>
      </c>
      <c r="D209" s="18">
        <v>8</v>
      </c>
      <c r="E209" s="33" t="s">
        <v>881</v>
      </c>
      <c r="F209" s="144"/>
      <c r="G209" s="32">
        <f t="shared" si="3"/>
        <v>0</v>
      </c>
      <c r="H209" s="83"/>
      <c r="I209" s="83"/>
      <c r="J209" s="78"/>
      <c r="K209" s="23"/>
    </row>
    <row r="210" spans="2:11" s="16" customFormat="1" x14ac:dyDescent="0.2">
      <c r="B210" s="30" t="s">
        <v>606</v>
      </c>
      <c r="C210" s="17" t="s">
        <v>171</v>
      </c>
      <c r="D210" s="18">
        <v>16</v>
      </c>
      <c r="E210" s="33" t="s">
        <v>881</v>
      </c>
      <c r="F210" s="144"/>
      <c r="G210" s="32">
        <f t="shared" si="3"/>
        <v>0</v>
      </c>
      <c r="H210" s="83"/>
      <c r="I210" s="83"/>
      <c r="J210" s="78"/>
      <c r="K210" s="23"/>
    </row>
    <row r="211" spans="2:11" s="16" customFormat="1" x14ac:dyDescent="0.2">
      <c r="B211" s="30" t="s">
        <v>607</v>
      </c>
      <c r="C211" s="17" t="s">
        <v>172</v>
      </c>
      <c r="D211" s="18">
        <v>52</v>
      </c>
      <c r="E211" s="33" t="s">
        <v>882</v>
      </c>
      <c r="F211" s="144"/>
      <c r="G211" s="32">
        <f t="shared" si="3"/>
        <v>0</v>
      </c>
      <c r="H211" s="83"/>
      <c r="I211" s="83"/>
      <c r="J211" s="78"/>
      <c r="K211" s="23"/>
    </row>
    <row r="212" spans="2:11" s="16" customFormat="1" x14ac:dyDescent="0.2">
      <c r="B212" s="30" t="s">
        <v>608</v>
      </c>
      <c r="C212" s="17" t="s">
        <v>173</v>
      </c>
      <c r="D212" s="18">
        <v>304</v>
      </c>
      <c r="E212" s="33" t="s">
        <v>882</v>
      </c>
      <c r="F212" s="144"/>
      <c r="G212" s="32">
        <f t="shared" si="3"/>
        <v>0</v>
      </c>
      <c r="H212" s="83"/>
      <c r="I212" s="83"/>
      <c r="J212" s="84" t="s">
        <v>1139</v>
      </c>
      <c r="K212" s="90">
        <v>91100552</v>
      </c>
    </row>
    <row r="213" spans="2:11" s="16" customFormat="1" x14ac:dyDescent="0.2">
      <c r="B213" s="30" t="s">
        <v>609</v>
      </c>
      <c r="C213" s="17" t="s">
        <v>174</v>
      </c>
      <c r="D213" s="18">
        <v>104</v>
      </c>
      <c r="E213" s="33" t="s">
        <v>882</v>
      </c>
      <c r="F213" s="144"/>
      <c r="G213" s="32">
        <f t="shared" si="3"/>
        <v>0</v>
      </c>
      <c r="H213" s="83"/>
      <c r="I213" s="83"/>
      <c r="J213" s="84" t="s">
        <v>1140</v>
      </c>
      <c r="K213" s="23"/>
    </row>
    <row r="214" spans="2:11" s="16" customFormat="1" x14ac:dyDescent="0.2">
      <c r="B214" s="30" t="s">
        <v>610</v>
      </c>
      <c r="C214" s="17" t="s">
        <v>175</v>
      </c>
      <c r="D214" s="18">
        <v>40</v>
      </c>
      <c r="E214" s="33" t="s">
        <v>881</v>
      </c>
      <c r="F214" s="144"/>
      <c r="G214" s="32">
        <f t="shared" si="3"/>
        <v>0</v>
      </c>
      <c r="H214" s="83"/>
      <c r="I214" s="83"/>
      <c r="J214" s="78"/>
      <c r="K214" s="23"/>
    </row>
    <row r="215" spans="2:11" s="16" customFormat="1" x14ac:dyDescent="0.2">
      <c r="B215" s="30" t="s">
        <v>611</v>
      </c>
      <c r="C215" s="17" t="s">
        <v>1612</v>
      </c>
      <c r="D215" s="18">
        <v>3336</v>
      </c>
      <c r="E215" s="33" t="s">
        <v>882</v>
      </c>
      <c r="F215" s="144"/>
      <c r="G215" s="32">
        <f t="shared" si="3"/>
        <v>0</v>
      </c>
      <c r="H215" s="83"/>
      <c r="I215" s="83"/>
      <c r="J215" s="76"/>
      <c r="K215" s="90">
        <v>91100591</v>
      </c>
    </row>
    <row r="216" spans="2:11" s="16" customFormat="1" x14ac:dyDescent="0.2">
      <c r="B216" s="30" t="s">
        <v>612</v>
      </c>
      <c r="C216" s="17" t="s">
        <v>1607</v>
      </c>
      <c r="D216" s="18">
        <v>3072</v>
      </c>
      <c r="E216" s="33" t="s">
        <v>882</v>
      </c>
      <c r="F216" s="144"/>
      <c r="G216" s="32">
        <f t="shared" si="3"/>
        <v>0</v>
      </c>
      <c r="H216" s="83"/>
      <c r="I216" s="83"/>
      <c r="J216" s="84" t="s">
        <v>1141</v>
      </c>
      <c r="K216" s="90">
        <v>91100170</v>
      </c>
    </row>
    <row r="217" spans="2:11" s="16" customFormat="1" x14ac:dyDescent="0.2">
      <c r="B217" s="30" t="s">
        <v>613</v>
      </c>
      <c r="C217" s="17" t="s">
        <v>1608</v>
      </c>
      <c r="D217" s="18">
        <v>24</v>
      </c>
      <c r="E217" s="33" t="s">
        <v>882</v>
      </c>
      <c r="F217" s="144"/>
      <c r="G217" s="32">
        <f t="shared" si="3"/>
        <v>0</v>
      </c>
      <c r="H217" s="83"/>
      <c r="I217" s="83"/>
      <c r="J217" s="78"/>
      <c r="K217" s="90">
        <v>91100171</v>
      </c>
    </row>
    <row r="218" spans="2:11" s="16" customFormat="1" x14ac:dyDescent="0.2">
      <c r="B218" s="30" t="s">
        <v>614</v>
      </c>
      <c r="C218" s="17" t="s">
        <v>1609</v>
      </c>
      <c r="D218" s="18">
        <v>1116</v>
      </c>
      <c r="E218" s="33" t="s">
        <v>882</v>
      </c>
      <c r="F218" s="144"/>
      <c r="G218" s="32">
        <f t="shared" si="3"/>
        <v>0</v>
      </c>
      <c r="H218" s="83"/>
      <c r="I218" s="83"/>
      <c r="J218" s="78"/>
      <c r="K218" s="23"/>
    </row>
    <row r="219" spans="2:11" s="16" customFormat="1" x14ac:dyDescent="0.2">
      <c r="B219" s="30" t="s">
        <v>615</v>
      </c>
      <c r="C219" s="17" t="s">
        <v>1610</v>
      </c>
      <c r="D219" s="18">
        <v>80</v>
      </c>
      <c r="E219" s="33" t="s">
        <v>882</v>
      </c>
      <c r="F219" s="144"/>
      <c r="G219" s="32">
        <f t="shared" si="3"/>
        <v>0</v>
      </c>
      <c r="H219" s="83"/>
      <c r="I219" s="83"/>
      <c r="J219" s="78"/>
      <c r="K219" s="90">
        <v>91100565</v>
      </c>
    </row>
    <row r="220" spans="2:11" s="16" customFormat="1" x14ac:dyDescent="0.2">
      <c r="B220" s="30" t="s">
        <v>616</v>
      </c>
      <c r="C220" s="17" t="s">
        <v>1611</v>
      </c>
      <c r="D220" s="18">
        <v>46624</v>
      </c>
      <c r="E220" s="33" t="s">
        <v>881</v>
      </c>
      <c r="F220" s="144"/>
      <c r="G220" s="32">
        <f t="shared" si="3"/>
        <v>0</v>
      </c>
      <c r="H220" s="83"/>
      <c r="I220" s="83"/>
      <c r="J220" s="78" t="s">
        <v>1142</v>
      </c>
      <c r="K220" s="90">
        <v>91100566</v>
      </c>
    </row>
    <row r="221" spans="2:11" s="16" customFormat="1" x14ac:dyDescent="0.2">
      <c r="B221" s="30" t="s">
        <v>617</v>
      </c>
      <c r="C221" s="17" t="s">
        <v>959</v>
      </c>
      <c r="D221" s="18">
        <v>4480</v>
      </c>
      <c r="E221" s="33" t="s">
        <v>881</v>
      </c>
      <c r="F221" s="144"/>
      <c r="G221" s="32">
        <f t="shared" si="3"/>
        <v>0</v>
      </c>
      <c r="H221" s="83"/>
      <c r="I221" s="83"/>
      <c r="J221" s="78"/>
      <c r="K221" s="90">
        <v>91100169</v>
      </c>
    </row>
    <row r="222" spans="2:11" s="16" customFormat="1" x14ac:dyDescent="0.2">
      <c r="B222" s="30" t="s">
        <v>618</v>
      </c>
      <c r="C222" s="17" t="s">
        <v>960</v>
      </c>
      <c r="D222" s="18">
        <v>800</v>
      </c>
      <c r="E222" s="33" t="s">
        <v>881</v>
      </c>
      <c r="F222" s="144"/>
      <c r="G222" s="32">
        <f t="shared" si="3"/>
        <v>0</v>
      </c>
      <c r="H222" s="83"/>
      <c r="I222" s="83"/>
      <c r="J222" s="78"/>
      <c r="K222" s="23"/>
    </row>
    <row r="223" spans="2:11" s="16" customFormat="1" x14ac:dyDescent="0.2">
      <c r="B223" s="30" t="s">
        <v>619</v>
      </c>
      <c r="C223" s="17" t="s">
        <v>176</v>
      </c>
      <c r="D223" s="18">
        <v>128</v>
      </c>
      <c r="E223" s="33" t="s">
        <v>881</v>
      </c>
      <c r="F223" s="144"/>
      <c r="G223" s="32">
        <f t="shared" si="3"/>
        <v>0</v>
      </c>
      <c r="H223" s="83"/>
      <c r="I223" s="83"/>
      <c r="J223" s="78"/>
      <c r="K223" s="23"/>
    </row>
    <row r="224" spans="2:11" s="16" customFormat="1" x14ac:dyDescent="0.2">
      <c r="B224" s="30" t="s">
        <v>620</v>
      </c>
      <c r="C224" s="17" t="s">
        <v>177</v>
      </c>
      <c r="D224" s="18">
        <v>40</v>
      </c>
      <c r="E224" s="33" t="s">
        <v>881</v>
      </c>
      <c r="F224" s="144"/>
      <c r="G224" s="32">
        <f t="shared" si="3"/>
        <v>0</v>
      </c>
      <c r="H224" s="83"/>
      <c r="I224" s="83"/>
      <c r="J224" s="78"/>
      <c r="K224" s="23"/>
    </row>
    <row r="225" spans="2:11" s="16" customFormat="1" x14ac:dyDescent="0.2">
      <c r="B225" s="30" t="s">
        <v>621</v>
      </c>
      <c r="C225" s="17" t="s">
        <v>178</v>
      </c>
      <c r="D225" s="18">
        <v>400</v>
      </c>
      <c r="E225" s="33" t="s">
        <v>881</v>
      </c>
      <c r="F225" s="144"/>
      <c r="G225" s="32">
        <f t="shared" si="3"/>
        <v>0</v>
      </c>
      <c r="H225" s="83"/>
      <c r="I225" s="83"/>
      <c r="J225" s="78"/>
      <c r="K225" s="23"/>
    </row>
    <row r="226" spans="2:11" s="16" customFormat="1" x14ac:dyDescent="0.2">
      <c r="B226" s="30" t="s">
        <v>622</v>
      </c>
      <c r="C226" s="17" t="s">
        <v>179</v>
      </c>
      <c r="D226" s="18">
        <v>520</v>
      </c>
      <c r="E226" s="33" t="s">
        <v>881</v>
      </c>
      <c r="F226" s="144"/>
      <c r="G226" s="32">
        <f t="shared" si="3"/>
        <v>0</v>
      </c>
      <c r="H226" s="83"/>
      <c r="I226" s="83"/>
      <c r="J226" s="78"/>
      <c r="K226" s="90">
        <v>91100571</v>
      </c>
    </row>
    <row r="227" spans="2:11" s="16" customFormat="1" x14ac:dyDescent="0.2">
      <c r="B227" s="30" t="s">
        <v>623</v>
      </c>
      <c r="C227" s="17" t="s">
        <v>180</v>
      </c>
      <c r="D227" s="18">
        <v>480</v>
      </c>
      <c r="E227" s="33" t="s">
        <v>881</v>
      </c>
      <c r="F227" s="144"/>
      <c r="G227" s="32">
        <f t="shared" si="3"/>
        <v>0</v>
      </c>
      <c r="H227" s="83"/>
      <c r="I227" s="83"/>
      <c r="J227" s="78"/>
      <c r="K227" s="23"/>
    </row>
    <row r="228" spans="2:11" s="16" customFormat="1" x14ac:dyDescent="0.2">
      <c r="B228" s="30" t="s">
        <v>624</v>
      </c>
      <c r="C228" s="17" t="s">
        <v>181</v>
      </c>
      <c r="D228" s="18">
        <v>304</v>
      </c>
      <c r="E228" s="33" t="s">
        <v>881</v>
      </c>
      <c r="F228" s="144"/>
      <c r="G228" s="32">
        <f t="shared" si="3"/>
        <v>0</v>
      </c>
      <c r="H228" s="83"/>
      <c r="I228" s="83"/>
      <c r="J228" s="78"/>
      <c r="K228" s="23"/>
    </row>
    <row r="229" spans="2:11" s="16" customFormat="1" x14ac:dyDescent="0.2">
      <c r="B229" s="30" t="s">
        <v>625</v>
      </c>
      <c r="C229" s="17" t="s">
        <v>182</v>
      </c>
      <c r="D229" s="18">
        <v>2892</v>
      </c>
      <c r="E229" s="33" t="s">
        <v>881</v>
      </c>
      <c r="F229" s="144"/>
      <c r="G229" s="32">
        <f t="shared" si="3"/>
        <v>0</v>
      </c>
      <c r="H229" s="83"/>
      <c r="I229" s="83"/>
      <c r="J229" s="78"/>
      <c r="K229" s="23"/>
    </row>
    <row r="230" spans="2:11" s="16" customFormat="1" x14ac:dyDescent="0.2">
      <c r="B230" s="30" t="s">
        <v>626</v>
      </c>
      <c r="C230" s="17" t="s">
        <v>183</v>
      </c>
      <c r="D230" s="18">
        <v>640</v>
      </c>
      <c r="E230" s="33" t="s">
        <v>881</v>
      </c>
      <c r="F230" s="144"/>
      <c r="G230" s="32">
        <f t="shared" si="3"/>
        <v>0</v>
      </c>
      <c r="H230" s="83"/>
      <c r="I230" s="83"/>
      <c r="J230" s="78"/>
      <c r="K230" s="23"/>
    </row>
    <row r="231" spans="2:11" s="16" customFormat="1" x14ac:dyDescent="0.2">
      <c r="B231" s="30" t="s">
        <v>627</v>
      </c>
      <c r="C231" s="17" t="s">
        <v>184</v>
      </c>
      <c r="D231" s="18">
        <v>240</v>
      </c>
      <c r="E231" s="33" t="s">
        <v>881</v>
      </c>
      <c r="F231" s="144"/>
      <c r="G231" s="32">
        <f t="shared" si="3"/>
        <v>0</v>
      </c>
      <c r="H231" s="83"/>
      <c r="I231" s="83"/>
      <c r="J231" s="78"/>
      <c r="K231" s="23"/>
    </row>
    <row r="232" spans="2:11" s="16" customFormat="1" x14ac:dyDescent="0.2">
      <c r="B232" s="30" t="s">
        <v>628</v>
      </c>
      <c r="C232" s="17" t="s">
        <v>185</v>
      </c>
      <c r="D232" s="18">
        <v>368</v>
      </c>
      <c r="E232" s="33" t="s">
        <v>881</v>
      </c>
      <c r="F232" s="144"/>
      <c r="G232" s="32">
        <f t="shared" si="3"/>
        <v>0</v>
      </c>
      <c r="H232" s="83"/>
      <c r="I232" s="83"/>
      <c r="J232" s="78"/>
      <c r="K232" s="23"/>
    </row>
    <row r="233" spans="2:11" s="16" customFormat="1" x14ac:dyDescent="0.2">
      <c r="B233" s="30" t="s">
        <v>629</v>
      </c>
      <c r="C233" s="17" t="s">
        <v>186</v>
      </c>
      <c r="D233" s="18">
        <v>256</v>
      </c>
      <c r="E233" s="33" t="s">
        <v>881</v>
      </c>
      <c r="F233" s="144"/>
      <c r="G233" s="32">
        <f t="shared" si="3"/>
        <v>0</v>
      </c>
      <c r="H233" s="83"/>
      <c r="I233" s="83"/>
      <c r="J233" s="84" t="s">
        <v>1143</v>
      </c>
      <c r="K233" s="23"/>
    </row>
    <row r="234" spans="2:11" s="16" customFormat="1" x14ac:dyDescent="0.2">
      <c r="B234" s="30" t="s">
        <v>630</v>
      </c>
      <c r="C234" s="17" t="s">
        <v>187</v>
      </c>
      <c r="D234" s="18">
        <v>40</v>
      </c>
      <c r="E234" s="33" t="s">
        <v>881</v>
      </c>
      <c r="F234" s="144"/>
      <c r="G234" s="32">
        <f t="shared" si="3"/>
        <v>0</v>
      </c>
      <c r="H234" s="83"/>
      <c r="I234" s="83"/>
      <c r="J234" s="76"/>
      <c r="K234" s="23"/>
    </row>
    <row r="235" spans="2:11" s="16" customFormat="1" x14ac:dyDescent="0.2">
      <c r="B235" s="30" t="s">
        <v>631</v>
      </c>
      <c r="C235" s="17" t="s">
        <v>947</v>
      </c>
      <c r="D235" s="18">
        <v>240</v>
      </c>
      <c r="E235" s="33" t="s">
        <v>881</v>
      </c>
      <c r="F235" s="144"/>
      <c r="G235" s="32">
        <f t="shared" si="3"/>
        <v>0</v>
      </c>
      <c r="H235" s="83"/>
      <c r="I235" s="83"/>
      <c r="J235" s="23"/>
      <c r="K235" s="90">
        <v>91100595</v>
      </c>
    </row>
    <row r="236" spans="2:11" s="16" customFormat="1" x14ac:dyDescent="0.2">
      <c r="B236" s="30" t="s">
        <v>632</v>
      </c>
      <c r="C236" s="17" t="s">
        <v>934</v>
      </c>
      <c r="D236" s="18">
        <v>100</v>
      </c>
      <c r="E236" s="33" t="s">
        <v>881</v>
      </c>
      <c r="F236" s="144"/>
      <c r="G236" s="32">
        <f t="shared" si="3"/>
        <v>0</v>
      </c>
      <c r="H236" s="83"/>
      <c r="I236" s="83"/>
      <c r="J236" s="78"/>
      <c r="K236" s="23"/>
    </row>
    <row r="237" spans="2:11" s="16" customFormat="1" x14ac:dyDescent="0.2">
      <c r="B237" s="30" t="s">
        <v>633</v>
      </c>
      <c r="C237" s="17" t="s">
        <v>935</v>
      </c>
      <c r="D237" s="18">
        <v>360</v>
      </c>
      <c r="E237" s="33" t="s">
        <v>881</v>
      </c>
      <c r="F237" s="144"/>
      <c r="G237" s="32">
        <f t="shared" si="3"/>
        <v>0</v>
      </c>
      <c r="H237" s="83"/>
      <c r="I237" s="83"/>
      <c r="J237" s="78"/>
      <c r="K237" s="23"/>
    </row>
    <row r="238" spans="2:11" s="16" customFormat="1" x14ac:dyDescent="0.2">
      <c r="B238" s="30" t="s">
        <v>634</v>
      </c>
      <c r="C238" s="17" t="s">
        <v>188</v>
      </c>
      <c r="D238" s="18">
        <v>180</v>
      </c>
      <c r="E238" s="33" t="s">
        <v>881</v>
      </c>
      <c r="F238" s="144"/>
      <c r="G238" s="32">
        <f t="shared" si="3"/>
        <v>0</v>
      </c>
      <c r="H238" s="83"/>
      <c r="I238" s="83"/>
      <c r="J238" s="78"/>
      <c r="K238" s="23"/>
    </row>
    <row r="239" spans="2:11" s="16" customFormat="1" x14ac:dyDescent="0.2">
      <c r="B239" s="30" t="s">
        <v>635</v>
      </c>
      <c r="C239" s="17" t="s">
        <v>189</v>
      </c>
      <c r="D239" s="18">
        <v>1600</v>
      </c>
      <c r="E239" s="33" t="s">
        <v>881</v>
      </c>
      <c r="F239" s="144"/>
      <c r="G239" s="32">
        <f t="shared" si="3"/>
        <v>0</v>
      </c>
      <c r="H239" s="83"/>
      <c r="I239" s="83"/>
      <c r="J239" s="78"/>
      <c r="K239" s="90">
        <v>91100558</v>
      </c>
    </row>
    <row r="240" spans="2:11" s="16" customFormat="1" x14ac:dyDescent="0.2">
      <c r="B240" s="30" t="s">
        <v>636</v>
      </c>
      <c r="C240" s="17" t="s">
        <v>190</v>
      </c>
      <c r="D240" s="18">
        <v>32</v>
      </c>
      <c r="E240" s="33" t="s">
        <v>881</v>
      </c>
      <c r="F240" s="144"/>
      <c r="G240" s="32">
        <f t="shared" si="3"/>
        <v>0</v>
      </c>
      <c r="H240" s="83"/>
      <c r="I240" s="83"/>
      <c r="J240" s="78"/>
      <c r="K240" s="23"/>
    </row>
    <row r="241" spans="2:11" s="16" customFormat="1" x14ac:dyDescent="0.2">
      <c r="B241" s="30" t="s">
        <v>637</v>
      </c>
      <c r="C241" s="17" t="s">
        <v>191</v>
      </c>
      <c r="D241" s="18">
        <v>92</v>
      </c>
      <c r="E241" s="33" t="s">
        <v>881</v>
      </c>
      <c r="F241" s="144"/>
      <c r="G241" s="32">
        <f t="shared" si="3"/>
        <v>0</v>
      </c>
      <c r="H241" s="83"/>
      <c r="I241" s="83"/>
      <c r="J241" s="78"/>
      <c r="K241" s="90">
        <v>91100570</v>
      </c>
    </row>
    <row r="242" spans="2:11" s="16" customFormat="1" x14ac:dyDescent="0.2">
      <c r="B242" s="30" t="s">
        <v>638</v>
      </c>
      <c r="C242" s="17" t="s">
        <v>192</v>
      </c>
      <c r="D242" s="18">
        <v>20</v>
      </c>
      <c r="E242" s="33" t="s">
        <v>881</v>
      </c>
      <c r="F242" s="144"/>
      <c r="G242" s="32">
        <f t="shared" si="3"/>
        <v>0</v>
      </c>
      <c r="H242" s="83"/>
      <c r="I242" s="83"/>
      <c r="J242" s="78"/>
      <c r="K242" s="23"/>
    </row>
    <row r="243" spans="2:11" s="16" customFormat="1" x14ac:dyDescent="0.2">
      <c r="B243" s="30" t="s">
        <v>639</v>
      </c>
      <c r="C243" s="17" t="s">
        <v>193</v>
      </c>
      <c r="D243" s="18">
        <v>20</v>
      </c>
      <c r="E243" s="33" t="s">
        <v>881</v>
      </c>
      <c r="F243" s="144"/>
      <c r="G243" s="32">
        <f t="shared" si="3"/>
        <v>0</v>
      </c>
      <c r="H243" s="83"/>
      <c r="I243" s="83"/>
      <c r="J243" s="78"/>
      <c r="K243" s="23"/>
    </row>
    <row r="244" spans="2:11" s="16" customFormat="1" x14ac:dyDescent="0.2">
      <c r="B244" s="30" t="s">
        <v>640</v>
      </c>
      <c r="C244" s="17" t="s">
        <v>1214</v>
      </c>
      <c r="D244" s="18">
        <v>168</v>
      </c>
      <c r="E244" s="33" t="s">
        <v>881</v>
      </c>
      <c r="F244" s="144"/>
      <c r="G244" s="32">
        <f t="shared" si="3"/>
        <v>0</v>
      </c>
      <c r="H244" s="83"/>
      <c r="I244" s="83"/>
      <c r="J244" s="78"/>
      <c r="K244" s="23"/>
    </row>
    <row r="245" spans="2:11" s="16" customFormat="1" x14ac:dyDescent="0.2">
      <c r="B245" s="30" t="s">
        <v>641</v>
      </c>
      <c r="C245" s="17" t="s">
        <v>194</v>
      </c>
      <c r="D245" s="18">
        <v>16</v>
      </c>
      <c r="E245" s="33" t="s">
        <v>881</v>
      </c>
      <c r="F245" s="144"/>
      <c r="G245" s="32">
        <f t="shared" si="3"/>
        <v>0</v>
      </c>
      <c r="H245" s="83"/>
      <c r="I245" s="83"/>
      <c r="J245" s="78"/>
      <c r="K245" s="90">
        <v>91100605</v>
      </c>
    </row>
    <row r="246" spans="2:11" s="16" customFormat="1" x14ac:dyDescent="0.2">
      <c r="B246" s="30" t="s">
        <v>642</v>
      </c>
      <c r="C246" s="17" t="s">
        <v>195</v>
      </c>
      <c r="D246" s="18">
        <v>680</v>
      </c>
      <c r="E246" s="33" t="s">
        <v>881</v>
      </c>
      <c r="F246" s="144"/>
      <c r="G246" s="32">
        <f t="shared" si="3"/>
        <v>0</v>
      </c>
      <c r="H246" s="83"/>
      <c r="I246" s="83"/>
      <c r="J246" s="78"/>
      <c r="K246" s="90">
        <v>91100606</v>
      </c>
    </row>
    <row r="247" spans="2:11" s="16" customFormat="1" x14ac:dyDescent="0.2">
      <c r="B247" s="30" t="s">
        <v>643</v>
      </c>
      <c r="C247" s="17" t="s">
        <v>196</v>
      </c>
      <c r="D247" s="18">
        <v>660</v>
      </c>
      <c r="E247" s="33" t="s">
        <v>881</v>
      </c>
      <c r="F247" s="144"/>
      <c r="G247" s="32">
        <f t="shared" si="3"/>
        <v>0</v>
      </c>
      <c r="H247" s="83"/>
      <c r="I247" s="83"/>
      <c r="J247" s="78"/>
      <c r="K247" s="90">
        <v>91100607</v>
      </c>
    </row>
    <row r="248" spans="2:11" s="16" customFormat="1" x14ac:dyDescent="0.2">
      <c r="B248" s="30" t="s">
        <v>644</v>
      </c>
      <c r="C248" s="17" t="s">
        <v>197</v>
      </c>
      <c r="D248" s="18">
        <v>660</v>
      </c>
      <c r="E248" s="33" t="s">
        <v>881</v>
      </c>
      <c r="F248" s="144"/>
      <c r="G248" s="32">
        <f t="shared" si="3"/>
        <v>0</v>
      </c>
      <c r="H248" s="83"/>
      <c r="I248" s="83"/>
      <c r="J248" s="78"/>
      <c r="K248" s="90">
        <v>91100608</v>
      </c>
    </row>
    <row r="249" spans="2:11" s="16" customFormat="1" x14ac:dyDescent="0.2">
      <c r="B249" s="30" t="s">
        <v>645</v>
      </c>
      <c r="C249" s="17" t="s">
        <v>198</v>
      </c>
      <c r="D249" s="18">
        <v>4520</v>
      </c>
      <c r="E249" s="33" t="s">
        <v>881</v>
      </c>
      <c r="F249" s="144"/>
      <c r="G249" s="32">
        <f t="shared" si="3"/>
        <v>0</v>
      </c>
      <c r="H249" s="83"/>
      <c r="I249" s="83"/>
      <c r="J249" s="78"/>
      <c r="K249" s="90">
        <v>91100613</v>
      </c>
    </row>
    <row r="250" spans="2:11" s="16" customFormat="1" x14ac:dyDescent="0.2">
      <c r="B250" s="30" t="s">
        <v>646</v>
      </c>
      <c r="C250" s="17"/>
      <c r="D250" s="18"/>
      <c r="E250" s="33"/>
      <c r="F250" s="144"/>
      <c r="G250" s="32">
        <f t="shared" si="3"/>
        <v>0</v>
      </c>
      <c r="H250" s="83"/>
      <c r="I250" s="83"/>
      <c r="J250" s="78"/>
      <c r="K250" s="90">
        <v>91100614</v>
      </c>
    </row>
    <row r="251" spans="2:11" s="16" customFormat="1" x14ac:dyDescent="0.2">
      <c r="B251" s="30" t="s">
        <v>647</v>
      </c>
      <c r="C251" s="17" t="s">
        <v>199</v>
      </c>
      <c r="D251" s="18">
        <v>42880</v>
      </c>
      <c r="E251" s="33" t="s">
        <v>881</v>
      </c>
      <c r="F251" s="144"/>
      <c r="G251" s="32">
        <f t="shared" si="3"/>
        <v>0</v>
      </c>
      <c r="H251" s="83"/>
      <c r="I251" s="83"/>
      <c r="J251" s="78"/>
      <c r="K251" s="90">
        <v>91100181</v>
      </c>
    </row>
    <row r="252" spans="2:11" s="16" customFormat="1" x14ac:dyDescent="0.2">
      <c r="B252" s="30" t="s">
        <v>648</v>
      </c>
      <c r="C252" s="17" t="s">
        <v>200</v>
      </c>
      <c r="D252" s="18">
        <v>21040</v>
      </c>
      <c r="E252" s="33" t="s">
        <v>881</v>
      </c>
      <c r="F252" s="144"/>
      <c r="G252" s="32">
        <f t="shared" si="3"/>
        <v>0</v>
      </c>
      <c r="H252" s="83"/>
      <c r="I252" s="83"/>
      <c r="J252" s="78"/>
      <c r="K252" s="90">
        <v>91100615</v>
      </c>
    </row>
    <row r="253" spans="2:11" s="16" customFormat="1" x14ac:dyDescent="0.2">
      <c r="B253" s="30" t="s">
        <v>649</v>
      </c>
      <c r="C253" s="17" t="s">
        <v>201</v>
      </c>
      <c r="D253" s="18">
        <v>880</v>
      </c>
      <c r="E253" s="33" t="s">
        <v>881</v>
      </c>
      <c r="F253" s="144"/>
      <c r="G253" s="32">
        <f t="shared" si="3"/>
        <v>0</v>
      </c>
      <c r="H253" s="83"/>
      <c r="I253" s="83"/>
      <c r="J253" s="78"/>
      <c r="K253" s="23"/>
    </row>
    <row r="254" spans="2:11" s="16" customFormat="1" x14ac:dyDescent="0.2">
      <c r="B254" s="30" t="s">
        <v>650</v>
      </c>
      <c r="C254" s="17" t="s">
        <v>202</v>
      </c>
      <c r="D254" s="18">
        <v>2028</v>
      </c>
      <c r="E254" s="33" t="s">
        <v>881</v>
      </c>
      <c r="F254" s="144"/>
      <c r="G254" s="32">
        <f t="shared" si="3"/>
        <v>0</v>
      </c>
      <c r="H254" s="83"/>
      <c r="I254" s="83"/>
      <c r="J254" s="78"/>
      <c r="K254" s="90">
        <v>91100632</v>
      </c>
    </row>
    <row r="255" spans="2:11" s="16" customFormat="1" x14ac:dyDescent="0.2">
      <c r="B255" s="30" t="s">
        <v>651</v>
      </c>
      <c r="C255" s="17" t="s">
        <v>203</v>
      </c>
      <c r="D255" s="18">
        <v>316</v>
      </c>
      <c r="E255" s="33" t="s">
        <v>881</v>
      </c>
      <c r="F255" s="144"/>
      <c r="G255" s="32">
        <f t="shared" si="3"/>
        <v>0</v>
      </c>
      <c r="H255" s="83"/>
      <c r="I255" s="83"/>
      <c r="J255" s="78"/>
      <c r="K255" s="90">
        <v>91100182</v>
      </c>
    </row>
    <row r="256" spans="2:11" s="16" customFormat="1" x14ac:dyDescent="0.2">
      <c r="B256" s="30" t="s">
        <v>652</v>
      </c>
      <c r="C256" s="17" t="s">
        <v>1626</v>
      </c>
      <c r="D256" s="18">
        <v>144</v>
      </c>
      <c r="E256" s="33" t="s">
        <v>881</v>
      </c>
      <c r="F256" s="144"/>
      <c r="G256" s="32">
        <f t="shared" si="3"/>
        <v>0</v>
      </c>
      <c r="H256" s="83"/>
      <c r="I256" s="83"/>
      <c r="J256" s="78"/>
      <c r="K256" s="90">
        <v>91100183</v>
      </c>
    </row>
    <row r="257" spans="2:11" s="16" customFormat="1" x14ac:dyDescent="0.2">
      <c r="B257" s="30" t="s">
        <v>653</v>
      </c>
      <c r="C257" s="17" t="s">
        <v>204</v>
      </c>
      <c r="D257" s="18">
        <v>300</v>
      </c>
      <c r="E257" s="33" t="s">
        <v>889</v>
      </c>
      <c r="F257" s="144"/>
      <c r="G257" s="32">
        <f t="shared" si="3"/>
        <v>0</v>
      </c>
      <c r="H257" s="83"/>
      <c r="I257" s="83"/>
      <c r="J257" s="78"/>
      <c r="K257" s="90">
        <v>91100184</v>
      </c>
    </row>
    <row r="258" spans="2:11" s="16" customFormat="1" x14ac:dyDescent="0.2">
      <c r="B258" s="30" t="s">
        <v>654</v>
      </c>
      <c r="C258" s="17" t="s">
        <v>205</v>
      </c>
      <c r="D258" s="18">
        <v>200</v>
      </c>
      <c r="E258" s="33" t="s">
        <v>889</v>
      </c>
      <c r="F258" s="144"/>
      <c r="G258" s="32">
        <f t="shared" si="3"/>
        <v>0</v>
      </c>
      <c r="H258" s="83"/>
      <c r="I258" s="83"/>
      <c r="J258" s="78"/>
      <c r="K258" s="23"/>
    </row>
    <row r="259" spans="2:11" s="16" customFormat="1" x14ac:dyDescent="0.2">
      <c r="B259" s="30" t="s">
        <v>655</v>
      </c>
      <c r="C259" s="17" t="s">
        <v>936</v>
      </c>
      <c r="D259" s="18">
        <v>40</v>
      </c>
      <c r="E259" s="33" t="s">
        <v>884</v>
      </c>
      <c r="F259" s="144"/>
      <c r="G259" s="32">
        <f t="shared" si="3"/>
        <v>0</v>
      </c>
      <c r="H259" s="83"/>
      <c r="I259" s="83"/>
      <c r="J259" s="78"/>
      <c r="K259" s="23"/>
    </row>
    <row r="260" spans="2:11" s="16" customFormat="1" x14ac:dyDescent="0.2">
      <c r="B260" s="30" t="s">
        <v>656</v>
      </c>
      <c r="C260" s="17" t="s">
        <v>206</v>
      </c>
      <c r="D260" s="18">
        <v>800</v>
      </c>
      <c r="E260" s="33" t="s">
        <v>881</v>
      </c>
      <c r="F260" s="144"/>
      <c r="G260" s="32">
        <f t="shared" si="3"/>
        <v>0</v>
      </c>
      <c r="H260" s="83"/>
      <c r="I260" s="83"/>
      <c r="J260" s="78" t="s">
        <v>1144</v>
      </c>
      <c r="K260" s="90">
        <v>91100668</v>
      </c>
    </row>
    <row r="261" spans="2:11" s="16" customFormat="1" x14ac:dyDescent="0.2">
      <c r="B261" s="30" t="s">
        <v>657</v>
      </c>
      <c r="C261" s="17" t="s">
        <v>207</v>
      </c>
      <c r="D261" s="18">
        <v>220</v>
      </c>
      <c r="E261" s="33" t="s">
        <v>881</v>
      </c>
      <c r="F261" s="144"/>
      <c r="G261" s="32">
        <f t="shared" si="3"/>
        <v>0</v>
      </c>
      <c r="H261" s="83"/>
      <c r="I261" s="83"/>
      <c r="J261" s="78" t="s">
        <v>1145</v>
      </c>
      <c r="K261" s="90">
        <v>91100663</v>
      </c>
    </row>
    <row r="262" spans="2:11" s="16" customFormat="1" x14ac:dyDescent="0.2">
      <c r="B262" s="30" t="s">
        <v>658</v>
      </c>
      <c r="C262" s="17" t="s">
        <v>931</v>
      </c>
      <c r="D262" s="18">
        <v>64</v>
      </c>
      <c r="E262" s="33" t="s">
        <v>881</v>
      </c>
      <c r="F262" s="144"/>
      <c r="G262" s="32">
        <f t="shared" si="3"/>
        <v>0</v>
      </c>
      <c r="H262" s="83"/>
      <c r="I262" s="83"/>
      <c r="J262" s="78"/>
      <c r="K262" s="23"/>
    </row>
    <row r="263" spans="2:11" s="16" customFormat="1" x14ac:dyDescent="0.2">
      <c r="B263" s="30" t="s">
        <v>659</v>
      </c>
      <c r="C263" s="17" t="s">
        <v>208</v>
      </c>
      <c r="D263" s="18">
        <v>92</v>
      </c>
      <c r="E263" s="33" t="s">
        <v>881</v>
      </c>
      <c r="F263" s="144"/>
      <c r="G263" s="32">
        <f t="shared" si="3"/>
        <v>0</v>
      </c>
      <c r="H263" s="83"/>
      <c r="I263" s="83"/>
      <c r="J263" s="78"/>
      <c r="K263" s="23"/>
    </row>
    <row r="264" spans="2:11" s="16" customFormat="1" x14ac:dyDescent="0.2">
      <c r="B264" s="30" t="s">
        <v>660</v>
      </c>
      <c r="C264" s="17" t="s">
        <v>209</v>
      </c>
      <c r="D264" s="18">
        <v>360</v>
      </c>
      <c r="E264" s="33" t="s">
        <v>881</v>
      </c>
      <c r="F264" s="144"/>
      <c r="G264" s="32">
        <f t="shared" si="3"/>
        <v>0</v>
      </c>
      <c r="H264" s="83"/>
      <c r="I264" s="83"/>
      <c r="J264" s="78" t="s">
        <v>1146</v>
      </c>
      <c r="K264" s="90">
        <v>91100191</v>
      </c>
    </row>
    <row r="265" spans="2:11" s="16" customFormat="1" x14ac:dyDescent="0.2">
      <c r="B265" s="30" t="s">
        <v>661</v>
      </c>
      <c r="C265" s="17" t="s">
        <v>210</v>
      </c>
      <c r="D265" s="18">
        <v>144</v>
      </c>
      <c r="E265" s="33" t="s">
        <v>881</v>
      </c>
      <c r="F265" s="144"/>
      <c r="G265" s="32">
        <f t="shared" si="3"/>
        <v>0</v>
      </c>
      <c r="H265" s="83"/>
      <c r="I265" s="83"/>
      <c r="J265" s="78"/>
      <c r="K265" s="23"/>
    </row>
    <row r="266" spans="2:11" s="16" customFormat="1" x14ac:dyDescent="0.2">
      <c r="B266" s="30" t="s">
        <v>662</v>
      </c>
      <c r="C266" s="17" t="s">
        <v>211</v>
      </c>
      <c r="D266" s="18">
        <v>56</v>
      </c>
      <c r="E266" s="33" t="s">
        <v>881</v>
      </c>
      <c r="F266" s="144"/>
      <c r="G266" s="32">
        <f t="shared" si="3"/>
        <v>0</v>
      </c>
      <c r="H266" s="83"/>
      <c r="I266" s="83"/>
      <c r="J266" s="78"/>
      <c r="K266" s="23"/>
    </row>
    <row r="267" spans="2:11" s="16" customFormat="1" x14ac:dyDescent="0.2">
      <c r="B267" s="30" t="s">
        <v>663</v>
      </c>
      <c r="C267" s="17" t="s">
        <v>212</v>
      </c>
      <c r="D267" s="18">
        <v>92</v>
      </c>
      <c r="E267" s="33" t="s">
        <v>881</v>
      </c>
      <c r="F267" s="144"/>
      <c r="G267" s="32">
        <f t="shared" si="3"/>
        <v>0</v>
      </c>
      <c r="H267" s="83"/>
      <c r="I267" s="83"/>
      <c r="J267" s="78"/>
      <c r="K267" s="23"/>
    </row>
    <row r="268" spans="2:11" s="16" customFormat="1" x14ac:dyDescent="0.2">
      <c r="B268" s="30" t="s">
        <v>664</v>
      </c>
      <c r="C268" s="17" t="s">
        <v>213</v>
      </c>
      <c r="D268" s="18">
        <v>292</v>
      </c>
      <c r="E268" s="33" t="s">
        <v>881</v>
      </c>
      <c r="F268" s="144"/>
      <c r="G268" s="32">
        <f t="shared" ref="G268:G331" si="4">D268*F268</f>
        <v>0</v>
      </c>
      <c r="H268" s="83"/>
      <c r="I268" s="83"/>
      <c r="J268" s="78" t="s">
        <v>1147</v>
      </c>
      <c r="K268" s="90">
        <v>91100192</v>
      </c>
    </row>
    <row r="269" spans="2:11" s="16" customFormat="1" x14ac:dyDescent="0.2">
      <c r="B269" s="30" t="s">
        <v>665</v>
      </c>
      <c r="C269" s="17" t="s">
        <v>214</v>
      </c>
      <c r="D269" s="18">
        <v>392</v>
      </c>
      <c r="E269" s="33" t="s">
        <v>881</v>
      </c>
      <c r="F269" s="144"/>
      <c r="G269" s="32">
        <f t="shared" si="4"/>
        <v>0</v>
      </c>
      <c r="H269" s="83"/>
      <c r="I269" s="83"/>
      <c r="J269" s="78" t="s">
        <v>1148</v>
      </c>
      <c r="K269" s="90">
        <v>91100198</v>
      </c>
    </row>
    <row r="270" spans="2:11" s="16" customFormat="1" x14ac:dyDescent="0.2">
      <c r="B270" s="30" t="s">
        <v>666</v>
      </c>
      <c r="C270" s="17" t="s">
        <v>952</v>
      </c>
      <c r="D270" s="18">
        <v>300</v>
      </c>
      <c r="E270" s="33" t="s">
        <v>881</v>
      </c>
      <c r="F270" s="144"/>
      <c r="G270" s="32">
        <f t="shared" si="4"/>
        <v>0</v>
      </c>
      <c r="H270" s="83"/>
      <c r="I270" s="83"/>
      <c r="J270" s="78"/>
      <c r="K270" s="90">
        <v>91100671</v>
      </c>
    </row>
    <row r="271" spans="2:11" s="16" customFormat="1" x14ac:dyDescent="0.2">
      <c r="B271" s="30" t="s">
        <v>667</v>
      </c>
      <c r="C271" s="17" t="s">
        <v>215</v>
      </c>
      <c r="D271" s="18">
        <v>8</v>
      </c>
      <c r="E271" s="33" t="s">
        <v>881</v>
      </c>
      <c r="F271" s="144"/>
      <c r="G271" s="32">
        <f t="shared" si="4"/>
        <v>0</v>
      </c>
      <c r="H271" s="83"/>
      <c r="I271" s="83"/>
      <c r="J271" s="78" t="s">
        <v>1149</v>
      </c>
      <c r="K271" s="23"/>
    </row>
    <row r="272" spans="2:11" s="16" customFormat="1" x14ac:dyDescent="0.2">
      <c r="B272" s="30" t="s">
        <v>668</v>
      </c>
      <c r="C272" s="17" t="s">
        <v>216</v>
      </c>
      <c r="D272" s="18">
        <v>40</v>
      </c>
      <c r="E272" s="33" t="s">
        <v>881</v>
      </c>
      <c r="F272" s="144"/>
      <c r="G272" s="32">
        <f t="shared" si="4"/>
        <v>0</v>
      </c>
      <c r="H272" s="83"/>
      <c r="I272" s="83"/>
      <c r="J272" s="78"/>
      <c r="K272" s="23"/>
    </row>
    <row r="273" spans="2:11" s="16" customFormat="1" x14ac:dyDescent="0.2">
      <c r="B273" s="30" t="s">
        <v>669</v>
      </c>
      <c r="C273" s="17" t="s">
        <v>217</v>
      </c>
      <c r="D273" s="18">
        <v>56</v>
      </c>
      <c r="E273" s="33" t="s">
        <v>881</v>
      </c>
      <c r="F273" s="144"/>
      <c r="G273" s="32">
        <f t="shared" si="4"/>
        <v>0</v>
      </c>
      <c r="H273" s="83"/>
      <c r="I273" s="83"/>
      <c r="J273" s="78"/>
      <c r="K273" s="23"/>
    </row>
    <row r="274" spans="2:11" s="16" customFormat="1" x14ac:dyDescent="0.2">
      <c r="B274" s="30" t="s">
        <v>670</v>
      </c>
      <c r="C274" s="17" t="s">
        <v>218</v>
      </c>
      <c r="D274" s="18">
        <v>8</v>
      </c>
      <c r="E274" s="33" t="s">
        <v>881</v>
      </c>
      <c r="F274" s="144"/>
      <c r="G274" s="32">
        <f t="shared" si="4"/>
        <v>0</v>
      </c>
      <c r="H274" s="83"/>
      <c r="I274" s="83"/>
      <c r="J274" s="78"/>
      <c r="K274" s="23"/>
    </row>
    <row r="275" spans="2:11" s="16" customFormat="1" x14ac:dyDescent="0.2">
      <c r="B275" s="30" t="s">
        <v>671</v>
      </c>
      <c r="C275" s="17" t="s">
        <v>219</v>
      </c>
      <c r="D275" s="18">
        <v>172</v>
      </c>
      <c r="E275" s="33" t="s">
        <v>881</v>
      </c>
      <c r="F275" s="144"/>
      <c r="G275" s="32">
        <f t="shared" si="4"/>
        <v>0</v>
      </c>
      <c r="H275" s="83"/>
      <c r="I275" s="83"/>
      <c r="J275" s="78" t="s">
        <v>1150</v>
      </c>
      <c r="K275" s="90">
        <v>91100201</v>
      </c>
    </row>
    <row r="276" spans="2:11" s="16" customFormat="1" x14ac:dyDescent="0.2">
      <c r="B276" s="30" t="s">
        <v>672</v>
      </c>
      <c r="C276" s="17" t="s">
        <v>220</v>
      </c>
      <c r="D276" s="18">
        <v>68</v>
      </c>
      <c r="E276" s="33" t="s">
        <v>881</v>
      </c>
      <c r="F276" s="144"/>
      <c r="G276" s="32">
        <f t="shared" si="4"/>
        <v>0</v>
      </c>
      <c r="H276" s="83"/>
      <c r="I276" s="83"/>
      <c r="J276" s="78"/>
      <c r="K276" s="23"/>
    </row>
    <row r="277" spans="2:11" s="16" customFormat="1" x14ac:dyDescent="0.2">
      <c r="B277" s="30" t="s">
        <v>673</v>
      </c>
      <c r="C277" s="17" t="s">
        <v>221</v>
      </c>
      <c r="D277" s="18">
        <v>44</v>
      </c>
      <c r="E277" s="33" t="s">
        <v>881</v>
      </c>
      <c r="F277" s="144"/>
      <c r="G277" s="32">
        <f t="shared" si="4"/>
        <v>0</v>
      </c>
      <c r="H277" s="83"/>
      <c r="I277" s="83"/>
      <c r="J277" s="78"/>
      <c r="K277" s="90">
        <v>91100674</v>
      </c>
    </row>
    <row r="278" spans="2:11" s="16" customFormat="1" x14ac:dyDescent="0.2">
      <c r="B278" s="30" t="s">
        <v>674</v>
      </c>
      <c r="C278" s="17" t="s">
        <v>222</v>
      </c>
      <c r="D278" s="18">
        <v>52</v>
      </c>
      <c r="E278" s="33" t="s">
        <v>881</v>
      </c>
      <c r="F278" s="144"/>
      <c r="G278" s="32">
        <f t="shared" si="4"/>
        <v>0</v>
      </c>
      <c r="H278" s="83"/>
      <c r="I278" s="83"/>
      <c r="J278" s="78" t="s">
        <v>1151</v>
      </c>
      <c r="K278" s="90">
        <v>91100675</v>
      </c>
    </row>
    <row r="279" spans="2:11" s="16" customFormat="1" x14ac:dyDescent="0.2">
      <c r="B279" s="30" t="s">
        <v>675</v>
      </c>
      <c r="C279" s="17" t="s">
        <v>223</v>
      </c>
      <c r="D279" s="18">
        <v>12</v>
      </c>
      <c r="E279" s="33" t="s">
        <v>881</v>
      </c>
      <c r="F279" s="144"/>
      <c r="G279" s="32">
        <f t="shared" si="4"/>
        <v>0</v>
      </c>
      <c r="H279" s="83"/>
      <c r="I279" s="83"/>
      <c r="J279" s="78"/>
      <c r="K279" s="23"/>
    </row>
    <row r="280" spans="2:11" s="16" customFormat="1" x14ac:dyDescent="0.2">
      <c r="B280" s="30" t="s">
        <v>676</v>
      </c>
      <c r="C280" s="17" t="s">
        <v>224</v>
      </c>
      <c r="D280" s="18">
        <v>28</v>
      </c>
      <c r="E280" s="33" t="s">
        <v>881</v>
      </c>
      <c r="F280" s="144"/>
      <c r="G280" s="32">
        <f t="shared" si="4"/>
        <v>0</v>
      </c>
      <c r="H280" s="83"/>
      <c r="I280" s="83"/>
      <c r="J280" s="78"/>
      <c r="K280" s="90">
        <v>91100791</v>
      </c>
    </row>
    <row r="281" spans="2:11" s="16" customFormat="1" x14ac:dyDescent="0.2">
      <c r="B281" s="30" t="s">
        <v>677</v>
      </c>
      <c r="C281" s="17" t="s">
        <v>225</v>
      </c>
      <c r="D281" s="18">
        <v>4</v>
      </c>
      <c r="E281" s="33" t="s">
        <v>881</v>
      </c>
      <c r="F281" s="144"/>
      <c r="G281" s="32">
        <f t="shared" si="4"/>
        <v>0</v>
      </c>
      <c r="H281" s="83"/>
      <c r="I281" s="83"/>
      <c r="J281" s="78"/>
      <c r="K281" s="23"/>
    </row>
    <row r="282" spans="2:11" s="16" customFormat="1" x14ac:dyDescent="0.2">
      <c r="B282" s="30" t="s">
        <v>678</v>
      </c>
      <c r="C282" s="17" t="s">
        <v>226</v>
      </c>
      <c r="D282" s="18">
        <v>32</v>
      </c>
      <c r="E282" s="33" t="s">
        <v>881</v>
      </c>
      <c r="F282" s="144"/>
      <c r="G282" s="32">
        <f t="shared" si="4"/>
        <v>0</v>
      </c>
      <c r="H282" s="83"/>
      <c r="I282" s="83"/>
      <c r="J282" s="78"/>
      <c r="K282" s="90">
        <v>91100487</v>
      </c>
    </row>
    <row r="283" spans="2:11" s="16" customFormat="1" x14ac:dyDescent="0.2">
      <c r="B283" s="30" t="s">
        <v>679</v>
      </c>
      <c r="C283" s="17" t="s">
        <v>227</v>
      </c>
      <c r="D283" s="18">
        <v>8</v>
      </c>
      <c r="E283" s="33" t="s">
        <v>881</v>
      </c>
      <c r="F283" s="144"/>
      <c r="G283" s="32">
        <f t="shared" si="4"/>
        <v>0</v>
      </c>
      <c r="H283" s="83"/>
      <c r="I283" s="83"/>
      <c r="J283" s="78"/>
      <c r="K283" s="23"/>
    </row>
    <row r="284" spans="2:11" s="16" customFormat="1" x14ac:dyDescent="0.2">
      <c r="B284" s="30" t="s">
        <v>680</v>
      </c>
      <c r="C284" s="17" t="s">
        <v>228</v>
      </c>
      <c r="D284" s="18">
        <v>4</v>
      </c>
      <c r="E284" s="33" t="s">
        <v>881</v>
      </c>
      <c r="F284" s="144"/>
      <c r="G284" s="32">
        <f t="shared" si="4"/>
        <v>0</v>
      </c>
      <c r="H284" s="83"/>
      <c r="I284" s="83"/>
      <c r="J284" s="78"/>
      <c r="K284" s="23"/>
    </row>
    <row r="285" spans="2:11" s="16" customFormat="1" x14ac:dyDescent="0.2">
      <c r="B285" s="30" t="s">
        <v>681</v>
      </c>
      <c r="C285" s="17" t="s">
        <v>229</v>
      </c>
      <c r="D285" s="18">
        <v>12</v>
      </c>
      <c r="E285" s="33" t="s">
        <v>881</v>
      </c>
      <c r="F285" s="144"/>
      <c r="G285" s="32">
        <f t="shared" si="4"/>
        <v>0</v>
      </c>
      <c r="H285" s="83"/>
      <c r="I285" s="83"/>
      <c r="J285" s="78"/>
      <c r="K285" s="23"/>
    </row>
    <row r="286" spans="2:11" s="16" customFormat="1" x14ac:dyDescent="0.2">
      <c r="B286" s="30" t="s">
        <v>682</v>
      </c>
      <c r="C286" s="17" t="s">
        <v>230</v>
      </c>
      <c r="D286" s="18">
        <v>12</v>
      </c>
      <c r="E286" s="33" t="s">
        <v>881</v>
      </c>
      <c r="F286" s="144"/>
      <c r="G286" s="32">
        <f t="shared" si="4"/>
        <v>0</v>
      </c>
      <c r="H286" s="83"/>
      <c r="I286" s="83"/>
      <c r="J286" s="78"/>
      <c r="K286" s="23"/>
    </row>
    <row r="287" spans="2:11" s="16" customFormat="1" x14ac:dyDescent="0.2">
      <c r="B287" s="30" t="s">
        <v>683</v>
      </c>
      <c r="C287" s="17" t="s">
        <v>231</v>
      </c>
      <c r="D287" s="18">
        <v>108</v>
      </c>
      <c r="E287" s="33" t="s">
        <v>881</v>
      </c>
      <c r="F287" s="144"/>
      <c r="G287" s="32">
        <f t="shared" si="4"/>
        <v>0</v>
      </c>
      <c r="H287" s="83"/>
      <c r="I287" s="83"/>
      <c r="J287" s="78" t="s">
        <v>1152</v>
      </c>
      <c r="K287" s="90">
        <v>91100203</v>
      </c>
    </row>
    <row r="288" spans="2:11" s="16" customFormat="1" x14ac:dyDescent="0.2">
      <c r="B288" s="30" t="s">
        <v>684</v>
      </c>
      <c r="C288" s="17" t="s">
        <v>232</v>
      </c>
      <c r="D288" s="18">
        <v>84</v>
      </c>
      <c r="E288" s="33" t="s">
        <v>881</v>
      </c>
      <c r="F288" s="144"/>
      <c r="G288" s="32">
        <f t="shared" si="4"/>
        <v>0</v>
      </c>
      <c r="H288" s="83"/>
      <c r="I288" s="83"/>
      <c r="J288" s="78"/>
      <c r="K288" s="23"/>
    </row>
    <row r="289" spans="2:11" s="16" customFormat="1" x14ac:dyDescent="0.2">
      <c r="B289" s="30" t="s">
        <v>685</v>
      </c>
      <c r="C289" s="17" t="s">
        <v>233</v>
      </c>
      <c r="D289" s="18">
        <v>28</v>
      </c>
      <c r="E289" s="33" t="s">
        <v>881</v>
      </c>
      <c r="F289" s="144"/>
      <c r="G289" s="32">
        <f t="shared" si="4"/>
        <v>0</v>
      </c>
      <c r="H289" s="83"/>
      <c r="I289" s="83"/>
      <c r="J289" s="78"/>
      <c r="K289" s="23"/>
    </row>
    <row r="290" spans="2:11" s="16" customFormat="1" x14ac:dyDescent="0.2">
      <c r="B290" s="30" t="s">
        <v>686</v>
      </c>
      <c r="C290" s="17" t="s">
        <v>1631</v>
      </c>
      <c r="D290" s="18">
        <v>88</v>
      </c>
      <c r="E290" s="33" t="s">
        <v>881</v>
      </c>
      <c r="F290" s="144"/>
      <c r="G290" s="32">
        <f t="shared" si="4"/>
        <v>0</v>
      </c>
      <c r="H290" s="83"/>
      <c r="I290" s="83"/>
      <c r="J290" s="78" t="s">
        <v>1153</v>
      </c>
      <c r="K290" s="23"/>
    </row>
    <row r="291" spans="2:11" s="16" customFormat="1" x14ac:dyDescent="0.2">
      <c r="B291" s="30" t="s">
        <v>687</v>
      </c>
      <c r="C291" s="17" t="s">
        <v>234</v>
      </c>
      <c r="D291" s="18">
        <v>924</v>
      </c>
      <c r="E291" s="33" t="s">
        <v>881</v>
      </c>
      <c r="F291" s="144"/>
      <c r="G291" s="32">
        <f t="shared" si="4"/>
        <v>0</v>
      </c>
      <c r="H291" s="83"/>
      <c r="I291" s="83"/>
      <c r="J291" s="78"/>
      <c r="K291" s="90">
        <v>91100685</v>
      </c>
    </row>
    <row r="292" spans="2:11" s="16" customFormat="1" x14ac:dyDescent="0.2">
      <c r="B292" s="30" t="s">
        <v>688</v>
      </c>
      <c r="C292" s="17" t="s">
        <v>235</v>
      </c>
      <c r="D292" s="18">
        <v>8136</v>
      </c>
      <c r="E292" s="33" t="s">
        <v>881</v>
      </c>
      <c r="F292" s="144"/>
      <c r="G292" s="32">
        <f t="shared" si="4"/>
        <v>0</v>
      </c>
      <c r="H292" s="83"/>
      <c r="I292" s="83"/>
      <c r="J292" s="78"/>
      <c r="K292" s="90">
        <v>91100206</v>
      </c>
    </row>
    <row r="293" spans="2:11" s="16" customFormat="1" x14ac:dyDescent="0.2">
      <c r="B293" s="30" t="s">
        <v>689</v>
      </c>
      <c r="C293" s="17" t="s">
        <v>236</v>
      </c>
      <c r="D293" s="18">
        <v>2224</v>
      </c>
      <c r="E293" s="33" t="s">
        <v>881</v>
      </c>
      <c r="F293" s="144"/>
      <c r="G293" s="32">
        <f t="shared" si="4"/>
        <v>0</v>
      </c>
      <c r="H293" s="83"/>
      <c r="I293" s="83"/>
      <c r="J293" s="78"/>
      <c r="K293" s="90">
        <v>91100204</v>
      </c>
    </row>
    <row r="294" spans="2:11" s="16" customFormat="1" x14ac:dyDescent="0.2">
      <c r="B294" s="30" t="s">
        <v>690</v>
      </c>
      <c r="C294" s="17" t="s">
        <v>962</v>
      </c>
      <c r="D294" s="18">
        <v>352</v>
      </c>
      <c r="E294" s="33" t="s">
        <v>881</v>
      </c>
      <c r="F294" s="144"/>
      <c r="G294" s="32">
        <f t="shared" si="4"/>
        <v>0</v>
      </c>
      <c r="H294" s="83"/>
      <c r="I294" s="83"/>
      <c r="J294" s="78"/>
      <c r="K294" s="90">
        <v>91100682</v>
      </c>
    </row>
    <row r="295" spans="2:11" s="16" customFormat="1" x14ac:dyDescent="0.2">
      <c r="B295" s="30" t="s">
        <v>691</v>
      </c>
      <c r="C295" s="17" t="s">
        <v>237</v>
      </c>
      <c r="D295" s="18">
        <v>568</v>
      </c>
      <c r="E295" s="33" t="s">
        <v>881</v>
      </c>
      <c r="F295" s="144"/>
      <c r="G295" s="32">
        <f t="shared" si="4"/>
        <v>0</v>
      </c>
      <c r="H295" s="83"/>
      <c r="I295" s="83"/>
      <c r="J295" s="78" t="s">
        <v>1154</v>
      </c>
      <c r="K295" s="90"/>
    </row>
    <row r="296" spans="2:11" s="16" customFormat="1" x14ac:dyDescent="0.2">
      <c r="B296" s="30" t="s">
        <v>692</v>
      </c>
      <c r="C296" s="17" t="s">
        <v>238</v>
      </c>
      <c r="D296" s="18">
        <v>2876</v>
      </c>
      <c r="E296" s="33" t="s">
        <v>881</v>
      </c>
      <c r="F296" s="144"/>
      <c r="G296" s="32">
        <f t="shared" si="4"/>
        <v>0</v>
      </c>
      <c r="H296" s="83"/>
      <c r="I296" s="83"/>
      <c r="J296" s="78" t="s">
        <v>1155</v>
      </c>
      <c r="K296" s="90">
        <v>91100205</v>
      </c>
    </row>
    <row r="297" spans="2:11" s="16" customFormat="1" x14ac:dyDescent="0.2">
      <c r="B297" s="30" t="s">
        <v>693</v>
      </c>
      <c r="C297" s="17" t="s">
        <v>239</v>
      </c>
      <c r="D297" s="18">
        <v>140</v>
      </c>
      <c r="E297" s="33" t="s">
        <v>881</v>
      </c>
      <c r="F297" s="144"/>
      <c r="G297" s="32">
        <f t="shared" si="4"/>
        <v>0</v>
      </c>
      <c r="H297" s="83"/>
      <c r="I297" s="83"/>
      <c r="J297" s="78"/>
      <c r="K297" s="90">
        <v>91100684</v>
      </c>
    </row>
    <row r="298" spans="2:11" s="16" customFormat="1" x14ac:dyDescent="0.2">
      <c r="B298" s="30" t="s">
        <v>694</v>
      </c>
      <c r="C298" s="17" t="s">
        <v>961</v>
      </c>
      <c r="D298" s="18">
        <v>112</v>
      </c>
      <c r="E298" s="33" t="s">
        <v>881</v>
      </c>
      <c r="F298" s="144"/>
      <c r="G298" s="32">
        <f t="shared" si="4"/>
        <v>0</v>
      </c>
      <c r="H298" s="83"/>
      <c r="I298" s="83"/>
      <c r="J298" s="78"/>
      <c r="K298" s="23"/>
    </row>
    <row r="299" spans="2:11" s="16" customFormat="1" x14ac:dyDescent="0.2">
      <c r="B299" s="30" t="s">
        <v>695</v>
      </c>
      <c r="C299" s="17" t="s">
        <v>240</v>
      </c>
      <c r="D299" s="18">
        <v>40</v>
      </c>
      <c r="E299" s="33" t="s">
        <v>881</v>
      </c>
      <c r="F299" s="144"/>
      <c r="G299" s="32">
        <f t="shared" si="4"/>
        <v>0</v>
      </c>
      <c r="H299" s="83"/>
      <c r="I299" s="83"/>
      <c r="J299" s="78"/>
      <c r="K299" s="23"/>
    </row>
    <row r="300" spans="2:11" s="16" customFormat="1" ht="15" customHeight="1" x14ac:dyDescent="0.2">
      <c r="B300" s="30" t="s">
        <v>696</v>
      </c>
      <c r="C300" s="17" t="s">
        <v>241</v>
      </c>
      <c r="D300" s="18">
        <v>560</v>
      </c>
      <c r="E300" s="33" t="s">
        <v>881</v>
      </c>
      <c r="F300" s="144"/>
      <c r="G300" s="32">
        <f t="shared" si="4"/>
        <v>0</v>
      </c>
      <c r="H300" s="83"/>
      <c r="I300" s="83"/>
      <c r="J300" s="78" t="s">
        <v>1156</v>
      </c>
      <c r="K300" s="23"/>
    </row>
    <row r="301" spans="2:11" s="16" customFormat="1" x14ac:dyDescent="0.2">
      <c r="B301" s="30" t="s">
        <v>697</v>
      </c>
      <c r="C301" s="17" t="s">
        <v>242</v>
      </c>
      <c r="D301" s="18">
        <v>820</v>
      </c>
      <c r="E301" s="33" t="s">
        <v>883</v>
      </c>
      <c r="F301" s="144"/>
      <c r="G301" s="32">
        <f t="shared" si="4"/>
        <v>0</v>
      </c>
      <c r="H301" s="83"/>
      <c r="I301" s="83"/>
      <c r="J301" s="78" t="s">
        <v>1157</v>
      </c>
      <c r="K301" s="23"/>
    </row>
    <row r="302" spans="2:11" s="16" customFormat="1" x14ac:dyDescent="0.2">
      <c r="B302" s="30" t="s">
        <v>698</v>
      </c>
      <c r="C302" s="17" t="s">
        <v>243</v>
      </c>
      <c r="D302" s="18">
        <v>180</v>
      </c>
      <c r="E302" s="33" t="s">
        <v>881</v>
      </c>
      <c r="F302" s="144"/>
      <c r="G302" s="32">
        <f t="shared" si="4"/>
        <v>0</v>
      </c>
      <c r="H302" s="83"/>
      <c r="I302" s="83"/>
      <c r="J302" s="78"/>
      <c r="K302" s="90">
        <v>91100699</v>
      </c>
    </row>
    <row r="303" spans="2:11" s="16" customFormat="1" x14ac:dyDescent="0.2">
      <c r="B303" s="30" t="s">
        <v>699</v>
      </c>
      <c r="C303" s="17" t="s">
        <v>244</v>
      </c>
      <c r="D303" s="18">
        <v>232</v>
      </c>
      <c r="E303" s="33" t="s">
        <v>881</v>
      </c>
      <c r="F303" s="144"/>
      <c r="G303" s="32">
        <f t="shared" si="4"/>
        <v>0</v>
      </c>
      <c r="H303" s="83"/>
      <c r="I303" s="83"/>
      <c r="J303" s="78"/>
      <c r="K303" s="90">
        <v>91100700</v>
      </c>
    </row>
    <row r="304" spans="2:11" s="16" customFormat="1" x14ac:dyDescent="0.2">
      <c r="B304" s="30" t="s">
        <v>700</v>
      </c>
      <c r="C304" s="17" t="s">
        <v>245</v>
      </c>
      <c r="D304" s="18">
        <v>240</v>
      </c>
      <c r="E304" s="33" t="s">
        <v>881</v>
      </c>
      <c r="F304" s="144"/>
      <c r="G304" s="32">
        <f t="shared" si="4"/>
        <v>0</v>
      </c>
      <c r="H304" s="83"/>
      <c r="I304" s="83"/>
      <c r="J304" s="78" t="s">
        <v>1158</v>
      </c>
      <c r="K304" s="90">
        <v>91100214</v>
      </c>
    </row>
    <row r="305" spans="2:11" s="16" customFormat="1" x14ac:dyDescent="0.2">
      <c r="B305" s="30" t="s">
        <v>701</v>
      </c>
      <c r="C305" s="17" t="s">
        <v>246</v>
      </c>
      <c r="D305" s="18">
        <v>368</v>
      </c>
      <c r="E305" s="33" t="s">
        <v>881</v>
      </c>
      <c r="F305" s="144"/>
      <c r="G305" s="32">
        <f t="shared" si="4"/>
        <v>0</v>
      </c>
      <c r="H305" s="83"/>
      <c r="I305" s="83"/>
      <c r="J305" s="78" t="s">
        <v>1159</v>
      </c>
      <c r="K305" s="90">
        <v>91100213</v>
      </c>
    </row>
    <row r="306" spans="2:11" s="16" customFormat="1" x14ac:dyDescent="0.2">
      <c r="B306" s="30" t="s">
        <v>702</v>
      </c>
      <c r="C306" s="17" t="s">
        <v>247</v>
      </c>
      <c r="D306" s="18">
        <v>4</v>
      </c>
      <c r="E306" s="33" t="s">
        <v>881</v>
      </c>
      <c r="F306" s="144"/>
      <c r="G306" s="32">
        <f t="shared" si="4"/>
        <v>0</v>
      </c>
      <c r="H306" s="83"/>
      <c r="I306" s="83"/>
      <c r="J306" s="78" t="s">
        <v>1160</v>
      </c>
      <c r="K306" s="23"/>
    </row>
    <row r="307" spans="2:11" s="16" customFormat="1" x14ac:dyDescent="0.2">
      <c r="B307" s="30" t="s">
        <v>703</v>
      </c>
      <c r="C307" s="17" t="s">
        <v>248</v>
      </c>
      <c r="D307" s="18">
        <v>24</v>
      </c>
      <c r="E307" s="33" t="s">
        <v>881</v>
      </c>
      <c r="F307" s="144"/>
      <c r="G307" s="32">
        <f t="shared" si="4"/>
        <v>0</v>
      </c>
      <c r="H307" s="83"/>
      <c r="I307" s="83"/>
      <c r="J307" s="78"/>
      <c r="K307" s="90">
        <v>91100696</v>
      </c>
    </row>
    <row r="308" spans="2:11" s="16" customFormat="1" x14ac:dyDescent="0.2">
      <c r="B308" s="30" t="s">
        <v>704</v>
      </c>
      <c r="C308" s="17" t="s">
        <v>249</v>
      </c>
      <c r="D308" s="18">
        <v>108</v>
      </c>
      <c r="E308" s="33" t="s">
        <v>882</v>
      </c>
      <c r="F308" s="144"/>
      <c r="G308" s="32">
        <f t="shared" si="4"/>
        <v>0</v>
      </c>
      <c r="H308" s="83"/>
      <c r="I308" s="83"/>
      <c r="J308" s="78" t="s">
        <v>1161</v>
      </c>
      <c r="K308" s="23"/>
    </row>
    <row r="309" spans="2:11" s="16" customFormat="1" x14ac:dyDescent="0.2">
      <c r="B309" s="30" t="s">
        <v>705</v>
      </c>
      <c r="C309" s="17" t="s">
        <v>250</v>
      </c>
      <c r="D309" s="18">
        <v>96</v>
      </c>
      <c r="E309" s="33" t="s">
        <v>882</v>
      </c>
      <c r="F309" s="144"/>
      <c r="G309" s="32">
        <f t="shared" si="4"/>
        <v>0</v>
      </c>
      <c r="H309" s="83"/>
      <c r="I309" s="83"/>
      <c r="J309" s="78" t="s">
        <v>1162</v>
      </c>
      <c r="K309" s="23"/>
    </row>
    <row r="310" spans="2:11" s="16" customFormat="1" x14ac:dyDescent="0.2">
      <c r="B310" s="30" t="s">
        <v>706</v>
      </c>
      <c r="C310" s="17" t="s">
        <v>251</v>
      </c>
      <c r="D310" s="18">
        <v>88</v>
      </c>
      <c r="E310" s="33" t="s">
        <v>882</v>
      </c>
      <c r="F310" s="144"/>
      <c r="G310" s="32">
        <f t="shared" si="4"/>
        <v>0</v>
      </c>
      <c r="H310" s="83"/>
      <c r="I310" s="83"/>
      <c r="J310" s="78"/>
      <c r="K310" s="23"/>
    </row>
    <row r="311" spans="2:11" s="16" customFormat="1" x14ac:dyDescent="0.2">
      <c r="B311" s="30" t="s">
        <v>707</v>
      </c>
      <c r="C311" s="17" t="s">
        <v>252</v>
      </c>
      <c r="D311" s="18">
        <v>108</v>
      </c>
      <c r="E311" s="33" t="s">
        <v>882</v>
      </c>
      <c r="F311" s="144"/>
      <c r="G311" s="32">
        <f t="shared" si="4"/>
        <v>0</v>
      </c>
      <c r="H311" s="83"/>
      <c r="I311" s="83"/>
      <c r="J311" s="78" t="s">
        <v>1163</v>
      </c>
      <c r="K311" s="23"/>
    </row>
    <row r="312" spans="2:11" s="16" customFormat="1" x14ac:dyDescent="0.2">
      <c r="B312" s="30" t="s">
        <v>708</v>
      </c>
      <c r="C312" s="17" t="s">
        <v>253</v>
      </c>
      <c r="D312" s="18">
        <v>92</v>
      </c>
      <c r="E312" s="33" t="s">
        <v>882</v>
      </c>
      <c r="F312" s="144"/>
      <c r="G312" s="32">
        <f t="shared" si="4"/>
        <v>0</v>
      </c>
      <c r="H312" s="83"/>
      <c r="I312" s="83"/>
      <c r="J312" s="78"/>
      <c r="K312" s="23"/>
    </row>
    <row r="313" spans="2:11" s="16" customFormat="1" x14ac:dyDescent="0.2">
      <c r="B313" s="30" t="s">
        <v>709</v>
      </c>
      <c r="C313" s="17" t="s">
        <v>254</v>
      </c>
      <c r="D313" s="18">
        <v>84</v>
      </c>
      <c r="E313" s="33" t="s">
        <v>882</v>
      </c>
      <c r="F313" s="144"/>
      <c r="G313" s="32">
        <f t="shared" si="4"/>
        <v>0</v>
      </c>
      <c r="H313" s="83"/>
      <c r="I313" s="83"/>
      <c r="J313" s="78"/>
      <c r="K313" s="23"/>
    </row>
    <row r="314" spans="2:11" s="16" customFormat="1" x14ac:dyDescent="0.2">
      <c r="B314" s="30" t="s">
        <v>710</v>
      </c>
      <c r="C314" s="17" t="s">
        <v>255</v>
      </c>
      <c r="D314" s="18">
        <v>88</v>
      </c>
      <c r="E314" s="33" t="s">
        <v>882</v>
      </c>
      <c r="F314" s="144"/>
      <c r="G314" s="32">
        <f t="shared" si="4"/>
        <v>0</v>
      </c>
      <c r="H314" s="83"/>
      <c r="I314" s="83"/>
      <c r="J314" s="85" t="s">
        <v>1164</v>
      </c>
      <c r="K314" s="23"/>
    </row>
    <row r="315" spans="2:11" s="16" customFormat="1" x14ac:dyDescent="0.2">
      <c r="B315" s="30" t="s">
        <v>711</v>
      </c>
      <c r="C315" s="17" t="s">
        <v>256</v>
      </c>
      <c r="D315" s="18">
        <v>88</v>
      </c>
      <c r="E315" s="33" t="s">
        <v>882</v>
      </c>
      <c r="F315" s="144"/>
      <c r="G315" s="32">
        <f t="shared" si="4"/>
        <v>0</v>
      </c>
      <c r="H315" s="83"/>
      <c r="I315" s="83"/>
      <c r="J315" s="78"/>
      <c r="K315" s="23"/>
    </row>
    <row r="316" spans="2:11" s="16" customFormat="1" x14ac:dyDescent="0.2">
      <c r="B316" s="30" t="s">
        <v>712</v>
      </c>
      <c r="C316" s="17" t="s">
        <v>257</v>
      </c>
      <c r="D316" s="18">
        <v>88</v>
      </c>
      <c r="E316" s="33" t="s">
        <v>882</v>
      </c>
      <c r="F316" s="144"/>
      <c r="G316" s="32">
        <f t="shared" si="4"/>
        <v>0</v>
      </c>
      <c r="H316" s="83"/>
      <c r="I316" s="83"/>
      <c r="J316" s="78"/>
      <c r="K316" s="23"/>
    </row>
    <row r="317" spans="2:11" s="16" customFormat="1" x14ac:dyDescent="0.2">
      <c r="B317" s="30" t="s">
        <v>713</v>
      </c>
      <c r="C317" s="17" t="s">
        <v>258</v>
      </c>
      <c r="D317" s="18">
        <v>80</v>
      </c>
      <c r="E317" s="33" t="s">
        <v>882</v>
      </c>
      <c r="F317" s="144"/>
      <c r="G317" s="32">
        <f t="shared" si="4"/>
        <v>0</v>
      </c>
      <c r="H317" s="83"/>
      <c r="I317" s="83"/>
      <c r="J317" s="78"/>
      <c r="K317" s="23"/>
    </row>
    <row r="318" spans="2:11" s="16" customFormat="1" x14ac:dyDescent="0.2">
      <c r="B318" s="30" t="s">
        <v>714</v>
      </c>
      <c r="C318" s="17" t="s">
        <v>259</v>
      </c>
      <c r="D318" s="18">
        <v>84</v>
      </c>
      <c r="E318" s="33" t="s">
        <v>882</v>
      </c>
      <c r="F318" s="144"/>
      <c r="G318" s="32">
        <f t="shared" si="4"/>
        <v>0</v>
      </c>
      <c r="H318" s="83"/>
      <c r="I318" s="83"/>
      <c r="J318" s="78"/>
      <c r="K318" s="23"/>
    </row>
    <row r="319" spans="2:11" s="16" customFormat="1" x14ac:dyDescent="0.2">
      <c r="B319" s="30" t="s">
        <v>715</v>
      </c>
      <c r="C319" s="17" t="s">
        <v>260</v>
      </c>
      <c r="D319" s="18">
        <v>80</v>
      </c>
      <c r="E319" s="33" t="s">
        <v>882</v>
      </c>
      <c r="F319" s="144"/>
      <c r="G319" s="32">
        <f t="shared" si="4"/>
        <v>0</v>
      </c>
      <c r="H319" s="83"/>
      <c r="I319" s="83"/>
      <c r="J319" s="78"/>
      <c r="K319" s="23"/>
    </row>
    <row r="320" spans="2:11" s="16" customFormat="1" x14ac:dyDescent="0.2">
      <c r="B320" s="30" t="s">
        <v>716</v>
      </c>
      <c r="C320" s="17" t="s">
        <v>261</v>
      </c>
      <c r="D320" s="18">
        <v>40</v>
      </c>
      <c r="E320" s="33" t="s">
        <v>882</v>
      </c>
      <c r="F320" s="144"/>
      <c r="G320" s="32">
        <f t="shared" si="4"/>
        <v>0</v>
      </c>
      <c r="H320" s="83"/>
      <c r="I320" s="83"/>
      <c r="J320" s="78"/>
      <c r="K320" s="23"/>
    </row>
    <row r="321" spans="2:11" s="16" customFormat="1" x14ac:dyDescent="0.2">
      <c r="B321" s="30" t="s">
        <v>1069</v>
      </c>
      <c r="C321" s="17" t="s">
        <v>262</v>
      </c>
      <c r="D321" s="18">
        <v>36</v>
      </c>
      <c r="E321" s="33" t="s">
        <v>882</v>
      </c>
      <c r="F321" s="144"/>
      <c r="G321" s="32">
        <f t="shared" si="4"/>
        <v>0</v>
      </c>
      <c r="H321" s="83"/>
      <c r="I321" s="83"/>
      <c r="J321" s="78" t="s">
        <v>1165</v>
      </c>
      <c r="K321" s="23"/>
    </row>
    <row r="322" spans="2:11" s="16" customFormat="1" x14ac:dyDescent="0.2">
      <c r="B322" s="30" t="s">
        <v>717</v>
      </c>
      <c r="C322" s="17" t="s">
        <v>263</v>
      </c>
      <c r="D322" s="18">
        <v>2400</v>
      </c>
      <c r="E322" s="33" t="s">
        <v>884</v>
      </c>
      <c r="F322" s="144"/>
      <c r="G322" s="32">
        <f t="shared" si="4"/>
        <v>0</v>
      </c>
      <c r="H322" s="83"/>
      <c r="I322" s="83"/>
      <c r="J322" s="78" t="s">
        <v>1166</v>
      </c>
      <c r="K322" s="90">
        <v>91100216</v>
      </c>
    </row>
    <row r="323" spans="2:11" s="16" customFormat="1" x14ac:dyDescent="0.2">
      <c r="B323" s="30" t="s">
        <v>718</v>
      </c>
      <c r="C323" s="17" t="s">
        <v>264</v>
      </c>
      <c r="D323" s="18">
        <v>1360</v>
      </c>
      <c r="E323" s="33" t="s">
        <v>884</v>
      </c>
      <c r="F323" s="144"/>
      <c r="G323" s="32">
        <f t="shared" si="4"/>
        <v>0</v>
      </c>
      <c r="H323" s="83"/>
      <c r="I323" s="83"/>
      <c r="J323" s="78" t="s">
        <v>1167</v>
      </c>
      <c r="K323" s="90">
        <v>91100713</v>
      </c>
    </row>
    <row r="324" spans="2:11" s="16" customFormat="1" x14ac:dyDescent="0.2">
      <c r="B324" s="30" t="s">
        <v>719</v>
      </c>
      <c r="C324" s="17" t="s">
        <v>265</v>
      </c>
      <c r="D324" s="18">
        <v>676</v>
      </c>
      <c r="E324" s="33" t="s">
        <v>884</v>
      </c>
      <c r="F324" s="144"/>
      <c r="G324" s="32">
        <f t="shared" si="4"/>
        <v>0</v>
      </c>
      <c r="H324" s="83"/>
      <c r="I324" s="83"/>
      <c r="J324" s="78" t="s">
        <v>1168</v>
      </c>
      <c r="K324" s="90">
        <v>91100712</v>
      </c>
    </row>
    <row r="325" spans="2:11" s="16" customFormat="1" x14ac:dyDescent="0.2">
      <c r="B325" s="30" t="s">
        <v>720</v>
      </c>
      <c r="C325" s="17" t="s">
        <v>266</v>
      </c>
      <c r="D325" s="18">
        <v>84</v>
      </c>
      <c r="E325" s="33" t="s">
        <v>884</v>
      </c>
      <c r="F325" s="144"/>
      <c r="G325" s="32">
        <f t="shared" si="4"/>
        <v>0</v>
      </c>
      <c r="H325" s="83"/>
      <c r="I325" s="83"/>
      <c r="J325" s="78"/>
      <c r="K325" s="23"/>
    </row>
    <row r="326" spans="2:11" s="16" customFormat="1" x14ac:dyDescent="0.2">
      <c r="B326" s="30" t="s">
        <v>721</v>
      </c>
      <c r="C326" s="17" t="s">
        <v>267</v>
      </c>
      <c r="D326" s="18">
        <v>12</v>
      </c>
      <c r="E326" s="33" t="s">
        <v>884</v>
      </c>
      <c r="F326" s="144"/>
      <c r="G326" s="32">
        <f t="shared" si="4"/>
        <v>0</v>
      </c>
      <c r="H326" s="83"/>
      <c r="I326" s="83"/>
      <c r="J326" s="78"/>
      <c r="K326" s="23"/>
    </row>
    <row r="327" spans="2:11" s="16" customFormat="1" x14ac:dyDescent="0.2">
      <c r="B327" s="30" t="s">
        <v>722</v>
      </c>
      <c r="C327" s="17" t="s">
        <v>268</v>
      </c>
      <c r="D327" s="18">
        <v>104</v>
      </c>
      <c r="E327" s="33" t="s">
        <v>884</v>
      </c>
      <c r="F327" s="144"/>
      <c r="G327" s="32">
        <f t="shared" si="4"/>
        <v>0</v>
      </c>
      <c r="H327" s="83"/>
      <c r="I327" s="83"/>
      <c r="J327" s="78"/>
      <c r="K327" s="23"/>
    </row>
    <row r="328" spans="2:11" s="16" customFormat="1" x14ac:dyDescent="0.2">
      <c r="B328" s="30" t="s">
        <v>723</v>
      </c>
      <c r="C328" s="17" t="s">
        <v>269</v>
      </c>
      <c r="D328" s="18">
        <v>52</v>
      </c>
      <c r="E328" s="33" t="s">
        <v>884</v>
      </c>
      <c r="F328" s="144"/>
      <c r="G328" s="32">
        <f t="shared" si="4"/>
        <v>0</v>
      </c>
      <c r="H328" s="83"/>
      <c r="I328" s="83"/>
      <c r="J328" s="78"/>
      <c r="K328" s="23"/>
    </row>
    <row r="329" spans="2:11" s="16" customFormat="1" x14ac:dyDescent="0.2">
      <c r="B329" s="30" t="s">
        <v>724</v>
      </c>
      <c r="C329" s="17" t="s">
        <v>270</v>
      </c>
      <c r="D329" s="18">
        <v>440</v>
      </c>
      <c r="E329" s="33" t="s">
        <v>881</v>
      </c>
      <c r="F329" s="144"/>
      <c r="G329" s="32">
        <f t="shared" si="4"/>
        <v>0</v>
      </c>
      <c r="H329" s="83"/>
      <c r="I329" s="83"/>
      <c r="J329" s="78"/>
      <c r="K329" s="23"/>
    </row>
    <row r="330" spans="2:11" s="16" customFormat="1" x14ac:dyDescent="0.2">
      <c r="B330" s="30" t="s">
        <v>725</v>
      </c>
      <c r="C330" s="17" t="s">
        <v>271</v>
      </c>
      <c r="D330" s="18">
        <v>200</v>
      </c>
      <c r="E330" s="33" t="s">
        <v>884</v>
      </c>
      <c r="F330" s="144"/>
      <c r="G330" s="32">
        <f t="shared" si="4"/>
        <v>0</v>
      </c>
      <c r="H330" s="83"/>
      <c r="I330" s="83"/>
      <c r="J330" s="78"/>
      <c r="K330" s="23"/>
    </row>
    <row r="331" spans="2:11" s="16" customFormat="1" x14ac:dyDescent="0.2">
      <c r="B331" s="30" t="s">
        <v>726</v>
      </c>
      <c r="C331" s="17" t="s">
        <v>272</v>
      </c>
      <c r="D331" s="18">
        <v>1084</v>
      </c>
      <c r="E331" s="33" t="s">
        <v>884</v>
      </c>
      <c r="F331" s="144"/>
      <c r="G331" s="32">
        <f t="shared" si="4"/>
        <v>0</v>
      </c>
      <c r="H331" s="83"/>
      <c r="I331" s="83"/>
      <c r="J331" s="78" t="s">
        <v>1169</v>
      </c>
      <c r="K331" s="23"/>
    </row>
    <row r="332" spans="2:11" s="16" customFormat="1" x14ac:dyDescent="0.2">
      <c r="B332" s="30" t="s">
        <v>727</v>
      </c>
      <c r="C332" s="17" t="s">
        <v>273</v>
      </c>
      <c r="D332" s="18">
        <v>244</v>
      </c>
      <c r="E332" s="33" t="s">
        <v>884</v>
      </c>
      <c r="F332" s="144"/>
      <c r="G332" s="32">
        <f t="shared" ref="G332:G395" si="5">D332*F332</f>
        <v>0</v>
      </c>
      <c r="H332" s="83"/>
      <c r="I332" s="83"/>
      <c r="J332" s="78"/>
      <c r="K332" s="23"/>
    </row>
    <row r="333" spans="2:11" s="16" customFormat="1" x14ac:dyDescent="0.2">
      <c r="B333" s="30" t="s">
        <v>728</v>
      </c>
      <c r="C333" s="17" t="s">
        <v>274</v>
      </c>
      <c r="D333" s="18">
        <v>476</v>
      </c>
      <c r="E333" s="33" t="s">
        <v>884</v>
      </c>
      <c r="F333" s="144"/>
      <c r="G333" s="32">
        <f t="shared" si="5"/>
        <v>0</v>
      </c>
      <c r="H333" s="83"/>
      <c r="I333" s="83"/>
      <c r="J333" s="78"/>
      <c r="K333" s="23"/>
    </row>
    <row r="334" spans="2:11" s="16" customFormat="1" x14ac:dyDescent="0.2">
      <c r="B334" s="30" t="s">
        <v>729</v>
      </c>
      <c r="C334" s="17" t="s">
        <v>275</v>
      </c>
      <c r="D334" s="18">
        <v>328</v>
      </c>
      <c r="E334" s="33" t="s">
        <v>884</v>
      </c>
      <c r="F334" s="144"/>
      <c r="G334" s="32">
        <f t="shared" si="5"/>
        <v>0</v>
      </c>
      <c r="H334" s="83"/>
      <c r="I334" s="83"/>
      <c r="J334" s="78"/>
      <c r="K334" s="23"/>
    </row>
    <row r="335" spans="2:11" s="16" customFormat="1" x14ac:dyDescent="0.2">
      <c r="B335" s="30" t="s">
        <v>730</v>
      </c>
      <c r="C335" s="17" t="s">
        <v>276</v>
      </c>
      <c r="D335" s="18">
        <v>92</v>
      </c>
      <c r="E335" s="33" t="s">
        <v>884</v>
      </c>
      <c r="F335" s="144"/>
      <c r="G335" s="32">
        <f t="shared" si="5"/>
        <v>0</v>
      </c>
      <c r="H335" s="83"/>
      <c r="I335" s="83"/>
      <c r="J335" s="78" t="s">
        <v>1170</v>
      </c>
      <c r="K335" s="23"/>
    </row>
    <row r="336" spans="2:11" s="16" customFormat="1" x14ac:dyDescent="0.2">
      <c r="B336" s="30" t="s">
        <v>731</v>
      </c>
      <c r="C336" s="17" t="s">
        <v>277</v>
      </c>
      <c r="D336" s="18">
        <v>96</v>
      </c>
      <c r="E336" s="33" t="s">
        <v>884</v>
      </c>
      <c r="F336" s="144"/>
      <c r="G336" s="32">
        <f t="shared" si="5"/>
        <v>0</v>
      </c>
      <c r="H336" s="83"/>
      <c r="I336" s="83"/>
      <c r="J336" s="78" t="s">
        <v>1171</v>
      </c>
      <c r="K336" s="23"/>
    </row>
    <row r="337" spans="2:11" s="16" customFormat="1" x14ac:dyDescent="0.2">
      <c r="B337" s="30" t="s">
        <v>732</v>
      </c>
      <c r="C337" s="17" t="s">
        <v>951</v>
      </c>
      <c r="D337" s="18">
        <v>8</v>
      </c>
      <c r="E337" s="33" t="s">
        <v>881</v>
      </c>
      <c r="F337" s="144"/>
      <c r="G337" s="32">
        <f t="shared" si="5"/>
        <v>0</v>
      </c>
      <c r="H337" s="83"/>
      <c r="I337" s="83"/>
      <c r="J337" s="78"/>
      <c r="K337" s="90">
        <v>91100219</v>
      </c>
    </row>
    <row r="338" spans="2:11" s="16" customFormat="1" ht="12.75" customHeight="1" x14ac:dyDescent="0.2">
      <c r="B338" s="30" t="s">
        <v>733</v>
      </c>
      <c r="C338" s="17" t="s">
        <v>278</v>
      </c>
      <c r="D338" s="18">
        <v>60</v>
      </c>
      <c r="E338" s="33" t="s">
        <v>881</v>
      </c>
      <c r="F338" s="144"/>
      <c r="G338" s="32">
        <f t="shared" si="5"/>
        <v>0</v>
      </c>
      <c r="H338" s="83"/>
      <c r="I338" s="83"/>
      <c r="J338" s="78"/>
      <c r="K338" s="23"/>
    </row>
    <row r="339" spans="2:11" s="16" customFormat="1" ht="15.75" customHeight="1" x14ac:dyDescent="0.2">
      <c r="B339" s="30" t="s">
        <v>734</v>
      </c>
      <c r="C339" s="17" t="s">
        <v>279</v>
      </c>
      <c r="D339" s="18">
        <v>24</v>
      </c>
      <c r="E339" s="33" t="s">
        <v>881</v>
      </c>
      <c r="F339" s="144"/>
      <c r="G339" s="32">
        <f t="shared" si="5"/>
        <v>0</v>
      </c>
      <c r="H339" s="83"/>
      <c r="I339" s="83"/>
      <c r="J339" s="78"/>
      <c r="K339" s="23"/>
    </row>
    <row r="340" spans="2:11" s="16" customFormat="1" x14ac:dyDescent="0.2">
      <c r="B340" s="30" t="s">
        <v>735</v>
      </c>
      <c r="C340" s="17" t="s">
        <v>280</v>
      </c>
      <c r="D340" s="18">
        <v>2304</v>
      </c>
      <c r="E340" s="33" t="s">
        <v>881</v>
      </c>
      <c r="F340" s="144"/>
      <c r="G340" s="32">
        <f t="shared" si="5"/>
        <v>0</v>
      </c>
      <c r="H340" s="83"/>
      <c r="I340" s="83"/>
      <c r="J340" s="78"/>
      <c r="K340" s="90">
        <v>91100509</v>
      </c>
    </row>
    <row r="341" spans="2:11" s="16" customFormat="1" x14ac:dyDescent="0.2">
      <c r="B341" s="30" t="s">
        <v>736</v>
      </c>
      <c r="C341" s="17" t="s">
        <v>281</v>
      </c>
      <c r="D341" s="18">
        <v>1796</v>
      </c>
      <c r="E341" s="33" t="s">
        <v>881</v>
      </c>
      <c r="F341" s="144"/>
      <c r="G341" s="32">
        <f t="shared" si="5"/>
        <v>0</v>
      </c>
      <c r="H341" s="83"/>
      <c r="I341" s="83"/>
      <c r="J341" s="78"/>
      <c r="K341" s="90">
        <v>91100510</v>
      </c>
    </row>
    <row r="342" spans="2:11" s="16" customFormat="1" x14ac:dyDescent="0.2">
      <c r="B342" s="30" t="s">
        <v>737</v>
      </c>
      <c r="C342" s="17" t="s">
        <v>282</v>
      </c>
      <c r="D342" s="18">
        <v>648</v>
      </c>
      <c r="E342" s="33" t="s">
        <v>881</v>
      </c>
      <c r="F342" s="144"/>
      <c r="G342" s="32">
        <f t="shared" si="5"/>
        <v>0</v>
      </c>
      <c r="H342" s="83"/>
      <c r="I342" s="83"/>
      <c r="J342" s="78"/>
      <c r="K342" s="23"/>
    </row>
    <row r="343" spans="2:11" s="16" customFormat="1" x14ac:dyDescent="0.2">
      <c r="B343" s="30" t="s">
        <v>738</v>
      </c>
      <c r="C343" s="17" t="s">
        <v>283</v>
      </c>
      <c r="D343" s="18">
        <v>9080</v>
      </c>
      <c r="E343" s="33" t="s">
        <v>881</v>
      </c>
      <c r="F343" s="144"/>
      <c r="G343" s="32">
        <f t="shared" si="5"/>
        <v>0</v>
      </c>
      <c r="H343" s="83"/>
      <c r="I343" s="83"/>
      <c r="J343" s="78"/>
      <c r="K343" s="90">
        <v>91100133</v>
      </c>
    </row>
    <row r="344" spans="2:11" s="16" customFormat="1" x14ac:dyDescent="0.2">
      <c r="B344" s="30" t="s">
        <v>739</v>
      </c>
      <c r="C344" s="17" t="s">
        <v>284</v>
      </c>
      <c r="D344" s="18">
        <v>8492</v>
      </c>
      <c r="E344" s="33" t="s">
        <v>881</v>
      </c>
      <c r="F344" s="144"/>
      <c r="G344" s="32">
        <f t="shared" si="5"/>
        <v>0</v>
      </c>
      <c r="H344" s="83"/>
      <c r="I344" s="83"/>
      <c r="J344" s="78"/>
      <c r="K344" s="90">
        <v>91100848</v>
      </c>
    </row>
    <row r="345" spans="2:11" s="16" customFormat="1" x14ac:dyDescent="0.2">
      <c r="B345" s="30" t="s">
        <v>740</v>
      </c>
      <c r="C345" s="17" t="s">
        <v>285</v>
      </c>
      <c r="D345" s="18">
        <v>756</v>
      </c>
      <c r="E345" s="33" t="s">
        <v>881</v>
      </c>
      <c r="F345" s="144"/>
      <c r="G345" s="32">
        <f t="shared" si="5"/>
        <v>0</v>
      </c>
      <c r="H345" s="83"/>
      <c r="I345" s="83"/>
      <c r="J345" s="78"/>
      <c r="K345" s="90">
        <v>91100135</v>
      </c>
    </row>
    <row r="346" spans="2:11" s="16" customFormat="1" x14ac:dyDescent="0.2">
      <c r="B346" s="30" t="s">
        <v>741</v>
      </c>
      <c r="C346" s="17" t="s">
        <v>286</v>
      </c>
      <c r="D346" s="18">
        <v>160</v>
      </c>
      <c r="E346" s="33" t="s">
        <v>881</v>
      </c>
      <c r="F346" s="144"/>
      <c r="G346" s="32">
        <f t="shared" si="5"/>
        <v>0</v>
      </c>
      <c r="H346" s="83"/>
      <c r="I346" s="83"/>
      <c r="J346" s="86" t="s">
        <v>1261</v>
      </c>
      <c r="K346" s="23"/>
    </row>
    <row r="347" spans="2:11" s="16" customFormat="1" x14ac:dyDescent="0.2">
      <c r="B347" s="30" t="s">
        <v>742</v>
      </c>
      <c r="C347" s="17" t="s">
        <v>287</v>
      </c>
      <c r="D347" s="18">
        <v>560</v>
      </c>
      <c r="E347" s="33" t="s">
        <v>881</v>
      </c>
      <c r="F347" s="144"/>
      <c r="G347" s="32">
        <f t="shared" si="5"/>
        <v>0</v>
      </c>
      <c r="H347" s="83"/>
      <c r="I347" s="83"/>
      <c r="J347" s="78"/>
      <c r="K347" s="90">
        <v>91100518</v>
      </c>
    </row>
    <row r="348" spans="2:11" s="16" customFormat="1" x14ac:dyDescent="0.2">
      <c r="B348" s="30" t="s">
        <v>743</v>
      </c>
      <c r="C348" s="17" t="s">
        <v>288</v>
      </c>
      <c r="D348" s="18">
        <v>2340</v>
      </c>
      <c r="E348" s="33" t="s">
        <v>881</v>
      </c>
      <c r="F348" s="144"/>
      <c r="G348" s="32">
        <f t="shared" si="5"/>
        <v>0</v>
      </c>
      <c r="H348" s="83"/>
      <c r="I348" s="83"/>
      <c r="J348" s="78"/>
      <c r="K348" s="90">
        <v>91100143</v>
      </c>
    </row>
    <row r="349" spans="2:11" s="16" customFormat="1" x14ac:dyDescent="0.2">
      <c r="B349" s="30" t="s">
        <v>744</v>
      </c>
      <c r="C349" s="17" t="s">
        <v>289</v>
      </c>
      <c r="D349" s="18">
        <v>436</v>
      </c>
      <c r="E349" s="33" t="s">
        <v>881</v>
      </c>
      <c r="F349" s="144"/>
      <c r="G349" s="32">
        <f t="shared" si="5"/>
        <v>0</v>
      </c>
      <c r="H349" s="83"/>
      <c r="I349" s="83"/>
      <c r="J349" s="78" t="s">
        <v>1172</v>
      </c>
      <c r="K349" s="23"/>
    </row>
    <row r="350" spans="2:11" s="16" customFormat="1" x14ac:dyDescent="0.2">
      <c r="B350" s="30" t="s">
        <v>745</v>
      </c>
      <c r="C350" s="17" t="s">
        <v>290</v>
      </c>
      <c r="D350" s="18">
        <v>1980</v>
      </c>
      <c r="E350" s="33" t="s">
        <v>881</v>
      </c>
      <c r="F350" s="144"/>
      <c r="G350" s="32">
        <f t="shared" si="5"/>
        <v>0</v>
      </c>
      <c r="H350" s="83"/>
      <c r="I350" s="83"/>
      <c r="J350" s="78"/>
      <c r="K350" s="23"/>
    </row>
    <row r="351" spans="2:11" s="16" customFormat="1" x14ac:dyDescent="0.2">
      <c r="B351" s="30" t="s">
        <v>746</v>
      </c>
      <c r="C351" s="17" t="s">
        <v>291</v>
      </c>
      <c r="D351" s="18">
        <v>368</v>
      </c>
      <c r="E351" s="33" t="s">
        <v>881</v>
      </c>
      <c r="F351" s="144"/>
      <c r="G351" s="32">
        <f t="shared" si="5"/>
        <v>0</v>
      </c>
      <c r="H351" s="83"/>
      <c r="I351" s="83"/>
      <c r="J351" s="78"/>
      <c r="K351" s="23"/>
    </row>
    <row r="352" spans="2:11" s="16" customFormat="1" x14ac:dyDescent="0.2">
      <c r="B352" s="30" t="s">
        <v>747</v>
      </c>
      <c r="C352" s="17" t="s">
        <v>292</v>
      </c>
      <c r="D352" s="18">
        <v>344</v>
      </c>
      <c r="E352" s="33" t="s">
        <v>881</v>
      </c>
      <c r="F352" s="144"/>
      <c r="G352" s="32">
        <f t="shared" si="5"/>
        <v>0</v>
      </c>
      <c r="H352" s="83"/>
      <c r="I352" s="83"/>
      <c r="J352" s="78"/>
      <c r="K352" s="23"/>
    </row>
    <row r="353" spans="2:11" s="16" customFormat="1" x14ac:dyDescent="0.2">
      <c r="B353" s="30" t="s">
        <v>748</v>
      </c>
      <c r="C353" s="17" t="s">
        <v>293</v>
      </c>
      <c r="D353" s="18">
        <v>1392</v>
      </c>
      <c r="E353" s="33" t="s">
        <v>881</v>
      </c>
      <c r="F353" s="144"/>
      <c r="G353" s="32">
        <f t="shared" si="5"/>
        <v>0</v>
      </c>
      <c r="H353" s="83"/>
      <c r="I353" s="83"/>
      <c r="J353" s="78" t="s">
        <v>1173</v>
      </c>
      <c r="K353" s="23"/>
    </row>
    <row r="354" spans="2:11" s="16" customFormat="1" x14ac:dyDescent="0.2">
      <c r="B354" s="30" t="s">
        <v>749</v>
      </c>
      <c r="C354" s="17" t="s">
        <v>294</v>
      </c>
      <c r="D354" s="18">
        <v>168</v>
      </c>
      <c r="E354" s="33" t="s">
        <v>881</v>
      </c>
      <c r="F354" s="144"/>
      <c r="G354" s="32">
        <f t="shared" si="5"/>
        <v>0</v>
      </c>
      <c r="H354" s="83"/>
      <c r="I354" s="83"/>
      <c r="J354" s="78"/>
      <c r="K354" s="90">
        <v>91100728</v>
      </c>
    </row>
    <row r="355" spans="2:11" s="16" customFormat="1" x14ac:dyDescent="0.2">
      <c r="B355" s="30" t="s">
        <v>750</v>
      </c>
      <c r="C355" s="17" t="s">
        <v>295</v>
      </c>
      <c r="D355" s="18">
        <v>244</v>
      </c>
      <c r="E355" s="33" t="s">
        <v>881</v>
      </c>
      <c r="F355" s="144"/>
      <c r="G355" s="32">
        <f t="shared" si="5"/>
        <v>0</v>
      </c>
      <c r="H355" s="83"/>
      <c r="I355" s="83"/>
      <c r="J355" s="78"/>
      <c r="K355" s="23"/>
    </row>
    <row r="356" spans="2:11" s="16" customFormat="1" x14ac:dyDescent="0.2">
      <c r="B356" s="30" t="s">
        <v>751</v>
      </c>
      <c r="C356" s="17" t="s">
        <v>296</v>
      </c>
      <c r="D356" s="18">
        <v>8</v>
      </c>
      <c r="E356" s="33" t="s">
        <v>881</v>
      </c>
      <c r="F356" s="144"/>
      <c r="G356" s="32">
        <f t="shared" si="5"/>
        <v>0</v>
      </c>
      <c r="H356" s="83"/>
      <c r="I356" s="83"/>
      <c r="J356" s="78" t="s">
        <v>1174</v>
      </c>
      <c r="K356" s="23"/>
    </row>
    <row r="357" spans="2:11" s="16" customFormat="1" x14ac:dyDescent="0.2">
      <c r="B357" s="30" t="s">
        <v>752</v>
      </c>
      <c r="C357" s="17" t="s">
        <v>297</v>
      </c>
      <c r="D357" s="18">
        <v>92</v>
      </c>
      <c r="E357" s="33" t="s">
        <v>881</v>
      </c>
      <c r="F357" s="144"/>
      <c r="G357" s="32">
        <f t="shared" si="5"/>
        <v>0</v>
      </c>
      <c r="H357" s="83"/>
      <c r="I357" s="83"/>
      <c r="J357" s="78" t="s">
        <v>1175</v>
      </c>
      <c r="K357" s="23"/>
    </row>
    <row r="358" spans="2:11" s="16" customFormat="1" x14ac:dyDescent="0.2">
      <c r="B358" s="30" t="s">
        <v>753</v>
      </c>
      <c r="C358" s="17" t="s">
        <v>298</v>
      </c>
      <c r="D358" s="18">
        <v>28</v>
      </c>
      <c r="E358" s="33" t="s">
        <v>881</v>
      </c>
      <c r="F358" s="144"/>
      <c r="G358" s="32">
        <f t="shared" si="5"/>
        <v>0</v>
      </c>
      <c r="H358" s="83"/>
      <c r="I358" s="83"/>
      <c r="J358" s="78"/>
      <c r="K358" s="23"/>
    </row>
    <row r="359" spans="2:11" s="16" customFormat="1" x14ac:dyDescent="0.2">
      <c r="B359" s="30" t="s">
        <v>754</v>
      </c>
      <c r="C359" s="17" t="s">
        <v>299</v>
      </c>
      <c r="D359" s="18">
        <v>228</v>
      </c>
      <c r="E359" s="33" t="s">
        <v>881</v>
      </c>
      <c r="F359" s="144"/>
      <c r="G359" s="32">
        <f t="shared" si="5"/>
        <v>0</v>
      </c>
      <c r="H359" s="83"/>
      <c r="I359" s="83"/>
      <c r="J359" s="78" t="s">
        <v>1176</v>
      </c>
      <c r="K359" s="23"/>
    </row>
    <row r="360" spans="2:11" s="16" customFormat="1" x14ac:dyDescent="0.2">
      <c r="B360" s="30" t="s">
        <v>755</v>
      </c>
      <c r="C360" s="17" t="s">
        <v>300</v>
      </c>
      <c r="D360" s="18">
        <v>160</v>
      </c>
      <c r="E360" s="33" t="s">
        <v>881</v>
      </c>
      <c r="F360" s="144"/>
      <c r="G360" s="32">
        <f t="shared" si="5"/>
        <v>0</v>
      </c>
      <c r="H360" s="83"/>
      <c r="I360" s="83"/>
      <c r="J360" s="78"/>
      <c r="K360" s="23"/>
    </row>
    <row r="361" spans="2:11" s="16" customFormat="1" x14ac:dyDescent="0.2">
      <c r="B361" s="30" t="s">
        <v>756</v>
      </c>
      <c r="C361" s="17" t="s">
        <v>924</v>
      </c>
      <c r="D361" s="18">
        <v>8520</v>
      </c>
      <c r="E361" s="33" t="s">
        <v>881</v>
      </c>
      <c r="F361" s="144"/>
      <c r="G361" s="32">
        <f t="shared" si="5"/>
        <v>0</v>
      </c>
      <c r="H361" s="83"/>
      <c r="I361" s="83"/>
      <c r="J361" s="78" t="s">
        <v>1177</v>
      </c>
      <c r="K361" s="23"/>
    </row>
    <row r="362" spans="2:11" s="16" customFormat="1" x14ac:dyDescent="0.2">
      <c r="B362" s="30" t="s">
        <v>757</v>
      </c>
      <c r="C362" s="17" t="s">
        <v>301</v>
      </c>
      <c r="D362" s="18">
        <v>6160</v>
      </c>
      <c r="E362" s="33" t="s">
        <v>881</v>
      </c>
      <c r="F362" s="144"/>
      <c r="G362" s="32">
        <f t="shared" si="5"/>
        <v>0</v>
      </c>
      <c r="H362" s="83"/>
      <c r="I362" s="83"/>
      <c r="J362" s="78" t="s">
        <v>1178</v>
      </c>
      <c r="K362" s="23"/>
    </row>
    <row r="363" spans="2:11" s="16" customFormat="1" x14ac:dyDescent="0.2">
      <c r="B363" s="30" t="s">
        <v>758</v>
      </c>
      <c r="C363" s="17" t="s">
        <v>302</v>
      </c>
      <c r="D363" s="18">
        <v>11304</v>
      </c>
      <c r="E363" s="33" t="s">
        <v>881</v>
      </c>
      <c r="F363" s="144"/>
      <c r="G363" s="32">
        <f t="shared" si="5"/>
        <v>0</v>
      </c>
      <c r="H363" s="83"/>
      <c r="I363" s="83"/>
      <c r="J363" s="78" t="s">
        <v>1179</v>
      </c>
      <c r="K363" s="23"/>
    </row>
    <row r="364" spans="2:11" s="16" customFormat="1" x14ac:dyDescent="0.2">
      <c r="B364" s="30" t="s">
        <v>759</v>
      </c>
      <c r="C364" s="17"/>
      <c r="D364" s="18"/>
      <c r="E364" s="33"/>
      <c r="F364" s="144"/>
      <c r="G364" s="32">
        <f t="shared" si="5"/>
        <v>0</v>
      </c>
      <c r="H364" s="83"/>
      <c r="I364" s="83"/>
      <c r="J364" s="78" t="s">
        <v>1179</v>
      </c>
      <c r="K364" s="23"/>
    </row>
    <row r="365" spans="2:11" s="16" customFormat="1" x14ac:dyDescent="0.2">
      <c r="B365" s="30" t="s">
        <v>760</v>
      </c>
      <c r="C365" s="17" t="s">
        <v>303</v>
      </c>
      <c r="D365" s="18">
        <v>980</v>
      </c>
      <c r="E365" s="33" t="s">
        <v>881</v>
      </c>
      <c r="F365" s="144"/>
      <c r="G365" s="32">
        <f t="shared" si="5"/>
        <v>0</v>
      </c>
      <c r="H365" s="83"/>
      <c r="I365" s="83"/>
      <c r="J365" s="78" t="s">
        <v>1180</v>
      </c>
      <c r="K365" s="23"/>
    </row>
    <row r="366" spans="2:11" s="16" customFormat="1" x14ac:dyDescent="0.2">
      <c r="B366" s="30" t="s">
        <v>761</v>
      </c>
      <c r="C366" s="17" t="s">
        <v>304</v>
      </c>
      <c r="D366" s="18">
        <v>1004</v>
      </c>
      <c r="E366" s="33" t="s">
        <v>881</v>
      </c>
      <c r="F366" s="144"/>
      <c r="G366" s="32">
        <f t="shared" si="5"/>
        <v>0</v>
      </c>
      <c r="H366" s="83"/>
      <c r="I366" s="83"/>
      <c r="J366" s="84" t="s">
        <v>1181</v>
      </c>
      <c r="K366" s="23"/>
    </row>
    <row r="367" spans="2:11" s="16" customFormat="1" x14ac:dyDescent="0.2">
      <c r="B367" s="30" t="s">
        <v>762</v>
      </c>
      <c r="C367" s="17" t="s">
        <v>305</v>
      </c>
      <c r="D367" s="18">
        <v>92</v>
      </c>
      <c r="E367" s="33" t="s">
        <v>881</v>
      </c>
      <c r="F367" s="144"/>
      <c r="G367" s="32">
        <f t="shared" si="5"/>
        <v>0</v>
      </c>
      <c r="H367" s="83"/>
      <c r="I367" s="83"/>
      <c r="J367" s="84" t="s">
        <v>1182</v>
      </c>
      <c r="K367" s="23"/>
    </row>
    <row r="368" spans="2:11" s="16" customFormat="1" x14ac:dyDescent="0.2">
      <c r="B368" s="30" t="s">
        <v>763</v>
      </c>
      <c r="C368" s="17" t="s">
        <v>306</v>
      </c>
      <c r="D368" s="18">
        <v>28</v>
      </c>
      <c r="E368" s="33" t="s">
        <v>881</v>
      </c>
      <c r="F368" s="144"/>
      <c r="G368" s="32">
        <f t="shared" si="5"/>
        <v>0</v>
      </c>
      <c r="H368" s="83"/>
      <c r="I368" s="83"/>
      <c r="J368" s="84" t="s">
        <v>1183</v>
      </c>
      <c r="K368" s="90">
        <v>91100600</v>
      </c>
    </row>
    <row r="369" spans="2:11" s="16" customFormat="1" x14ac:dyDescent="0.2">
      <c r="B369" s="30" t="s">
        <v>764</v>
      </c>
      <c r="C369" s="17" t="s">
        <v>307</v>
      </c>
      <c r="D369" s="18">
        <v>24</v>
      </c>
      <c r="E369" s="33" t="s">
        <v>881</v>
      </c>
      <c r="F369" s="144"/>
      <c r="G369" s="32">
        <f t="shared" si="5"/>
        <v>0</v>
      </c>
      <c r="H369" s="83"/>
      <c r="I369" s="83"/>
      <c r="J369" s="78"/>
      <c r="K369" s="90">
        <v>91100599</v>
      </c>
    </row>
    <row r="370" spans="2:11" s="16" customFormat="1" x14ac:dyDescent="0.2">
      <c r="B370" s="30" t="s">
        <v>765</v>
      </c>
      <c r="C370" s="17" t="s">
        <v>308</v>
      </c>
      <c r="D370" s="18">
        <v>64</v>
      </c>
      <c r="E370" s="33" t="s">
        <v>881</v>
      </c>
      <c r="F370" s="144"/>
      <c r="G370" s="32">
        <f t="shared" si="5"/>
        <v>0</v>
      </c>
      <c r="H370" s="83"/>
      <c r="I370" s="83"/>
      <c r="J370" s="78"/>
      <c r="K370" s="90">
        <v>91100597</v>
      </c>
    </row>
    <row r="371" spans="2:11" s="16" customFormat="1" x14ac:dyDescent="0.2">
      <c r="B371" s="30" t="s">
        <v>766</v>
      </c>
      <c r="C371" s="17" t="s">
        <v>309</v>
      </c>
      <c r="D371" s="18">
        <v>272</v>
      </c>
      <c r="E371" s="33" t="s">
        <v>881</v>
      </c>
      <c r="F371" s="144"/>
      <c r="G371" s="32">
        <f t="shared" si="5"/>
        <v>0</v>
      </c>
      <c r="H371" s="83"/>
      <c r="I371" s="83"/>
      <c r="J371" s="78"/>
      <c r="K371" s="23"/>
    </row>
    <row r="372" spans="2:11" s="16" customFormat="1" x14ac:dyDescent="0.2">
      <c r="B372" s="30" t="s">
        <v>767</v>
      </c>
      <c r="C372" s="17" t="s">
        <v>310</v>
      </c>
      <c r="D372" s="18">
        <v>176</v>
      </c>
      <c r="E372" s="33" t="s">
        <v>881</v>
      </c>
      <c r="F372" s="144"/>
      <c r="G372" s="32">
        <f t="shared" si="5"/>
        <v>0</v>
      </c>
      <c r="H372" s="83"/>
      <c r="I372" s="83"/>
      <c r="J372" s="78" t="s">
        <v>1184</v>
      </c>
      <c r="K372" s="90">
        <v>91100731</v>
      </c>
    </row>
    <row r="373" spans="2:11" s="16" customFormat="1" x14ac:dyDescent="0.2">
      <c r="B373" s="30" t="s">
        <v>768</v>
      </c>
      <c r="C373" s="17" t="s">
        <v>311</v>
      </c>
      <c r="D373" s="18">
        <v>216</v>
      </c>
      <c r="E373" s="33" t="s">
        <v>881</v>
      </c>
      <c r="F373" s="144"/>
      <c r="G373" s="32">
        <f t="shared" si="5"/>
        <v>0</v>
      </c>
      <c r="H373" s="83"/>
      <c r="I373" s="83"/>
      <c r="J373" s="78" t="s">
        <v>1185</v>
      </c>
      <c r="K373" s="90">
        <v>91100732</v>
      </c>
    </row>
    <row r="374" spans="2:11" s="16" customFormat="1" x14ac:dyDescent="0.2">
      <c r="B374" s="30" t="s">
        <v>769</v>
      </c>
      <c r="C374" s="17" t="s">
        <v>312</v>
      </c>
      <c r="D374" s="18">
        <v>128</v>
      </c>
      <c r="E374" s="33" t="s">
        <v>881</v>
      </c>
      <c r="F374" s="144"/>
      <c r="G374" s="32">
        <f t="shared" si="5"/>
        <v>0</v>
      </c>
      <c r="H374" s="83"/>
      <c r="I374" s="83"/>
      <c r="J374" s="78"/>
      <c r="K374" s="90">
        <v>91100223</v>
      </c>
    </row>
    <row r="375" spans="2:11" s="16" customFormat="1" x14ac:dyDescent="0.2">
      <c r="B375" s="30" t="s">
        <v>770</v>
      </c>
      <c r="C375" s="17" t="s">
        <v>313</v>
      </c>
      <c r="D375" s="18">
        <v>64</v>
      </c>
      <c r="E375" s="33" t="s">
        <v>882</v>
      </c>
      <c r="F375" s="144"/>
      <c r="G375" s="32">
        <f t="shared" si="5"/>
        <v>0</v>
      </c>
      <c r="H375" s="83"/>
      <c r="I375" s="83"/>
      <c r="J375" s="78"/>
      <c r="K375" s="23"/>
    </row>
    <row r="376" spans="2:11" s="16" customFormat="1" ht="28.5" x14ac:dyDescent="0.2">
      <c r="B376" s="30" t="s">
        <v>771</v>
      </c>
      <c r="C376" s="89" t="s">
        <v>314</v>
      </c>
      <c r="D376" s="18">
        <v>440</v>
      </c>
      <c r="E376" s="33" t="s">
        <v>881</v>
      </c>
      <c r="F376" s="144"/>
      <c r="G376" s="32">
        <f t="shared" si="5"/>
        <v>0</v>
      </c>
      <c r="H376" s="83"/>
      <c r="I376" s="83"/>
      <c r="J376" s="78"/>
      <c r="K376" s="90">
        <v>91100734</v>
      </c>
    </row>
    <row r="377" spans="2:11" s="16" customFormat="1" x14ac:dyDescent="0.2">
      <c r="B377" s="30" t="s">
        <v>772</v>
      </c>
      <c r="C377" s="17" t="s">
        <v>315</v>
      </c>
      <c r="D377" s="18">
        <v>44</v>
      </c>
      <c r="E377" s="33" t="s">
        <v>881</v>
      </c>
      <c r="F377" s="144"/>
      <c r="G377" s="32">
        <f t="shared" si="5"/>
        <v>0</v>
      </c>
      <c r="H377" s="83"/>
      <c r="I377" s="83"/>
      <c r="J377" s="78"/>
      <c r="K377" s="23"/>
    </row>
    <row r="378" spans="2:11" s="16" customFormat="1" x14ac:dyDescent="0.2">
      <c r="B378" s="30" t="s">
        <v>773</v>
      </c>
      <c r="C378" s="17" t="s">
        <v>316</v>
      </c>
      <c r="D378" s="18">
        <v>840</v>
      </c>
      <c r="E378" s="33" t="s">
        <v>881</v>
      </c>
      <c r="F378" s="144"/>
      <c r="G378" s="32">
        <f t="shared" si="5"/>
        <v>0</v>
      </c>
      <c r="H378" s="83"/>
      <c r="I378" s="83"/>
      <c r="J378" s="78"/>
      <c r="K378" s="23"/>
    </row>
    <row r="379" spans="2:11" s="16" customFormat="1" x14ac:dyDescent="0.2">
      <c r="B379" s="30" t="s">
        <v>774</v>
      </c>
      <c r="C379" s="17" t="s">
        <v>317</v>
      </c>
      <c r="D379" s="18">
        <v>200</v>
      </c>
      <c r="E379" s="33" t="s">
        <v>881</v>
      </c>
      <c r="F379" s="144"/>
      <c r="G379" s="32">
        <f t="shared" si="5"/>
        <v>0</v>
      </c>
      <c r="H379" s="83"/>
      <c r="I379" s="83"/>
      <c r="J379" s="78"/>
      <c r="K379" s="23"/>
    </row>
    <row r="380" spans="2:11" s="16" customFormat="1" x14ac:dyDescent="0.2">
      <c r="B380" s="30" t="s">
        <v>775</v>
      </c>
      <c r="C380" s="17" t="s">
        <v>1627</v>
      </c>
      <c r="D380" s="18">
        <v>40</v>
      </c>
      <c r="E380" s="33" t="s">
        <v>881</v>
      </c>
      <c r="F380" s="144"/>
      <c r="G380" s="32">
        <f t="shared" si="5"/>
        <v>0</v>
      </c>
      <c r="H380" s="83"/>
      <c r="I380" s="83"/>
      <c r="J380" s="78"/>
      <c r="K380" s="23"/>
    </row>
    <row r="381" spans="2:11" s="16" customFormat="1" x14ac:dyDescent="0.2">
      <c r="B381" s="30" t="s">
        <v>776</v>
      </c>
      <c r="C381" s="17" t="s">
        <v>318</v>
      </c>
      <c r="D381" s="18">
        <v>348</v>
      </c>
      <c r="E381" s="33" t="s">
        <v>881</v>
      </c>
      <c r="F381" s="144"/>
      <c r="G381" s="32">
        <f t="shared" si="5"/>
        <v>0</v>
      </c>
      <c r="H381" s="83"/>
      <c r="I381" s="83"/>
      <c r="J381" s="78"/>
      <c r="K381" s="90">
        <v>91100098</v>
      </c>
    </row>
    <row r="382" spans="2:11" s="16" customFormat="1" x14ac:dyDescent="0.2">
      <c r="B382" s="30" t="s">
        <v>1070</v>
      </c>
      <c r="C382" s="17" t="s">
        <v>319</v>
      </c>
      <c r="D382" s="18">
        <v>4400</v>
      </c>
      <c r="E382" s="33" t="s">
        <v>881</v>
      </c>
      <c r="F382" s="144"/>
      <c r="G382" s="32">
        <f t="shared" si="5"/>
        <v>0</v>
      </c>
      <c r="H382" s="83"/>
      <c r="I382" s="83"/>
      <c r="J382" s="78" t="s">
        <v>1186</v>
      </c>
      <c r="K382" s="23"/>
    </row>
    <row r="383" spans="2:11" s="16" customFormat="1" x14ac:dyDescent="0.2">
      <c r="B383" s="30" t="s">
        <v>777</v>
      </c>
      <c r="C383" s="17" t="s">
        <v>320</v>
      </c>
      <c r="D383" s="18">
        <v>260</v>
      </c>
      <c r="E383" s="33" t="s">
        <v>881</v>
      </c>
      <c r="F383" s="144"/>
      <c r="G383" s="32">
        <f t="shared" si="5"/>
        <v>0</v>
      </c>
      <c r="H383" s="83"/>
      <c r="I383" s="83"/>
      <c r="J383" s="78" t="s">
        <v>1187</v>
      </c>
      <c r="K383" s="23"/>
    </row>
    <row r="384" spans="2:11" s="16" customFormat="1" x14ac:dyDescent="0.2">
      <c r="B384" s="30" t="s">
        <v>778</v>
      </c>
      <c r="C384" s="17" t="s">
        <v>321</v>
      </c>
      <c r="D384" s="18">
        <v>20</v>
      </c>
      <c r="E384" s="33" t="s">
        <v>881</v>
      </c>
      <c r="F384" s="144"/>
      <c r="G384" s="32">
        <f t="shared" si="5"/>
        <v>0</v>
      </c>
      <c r="H384" s="83"/>
      <c r="I384" s="83"/>
      <c r="J384" s="78"/>
      <c r="K384" s="90">
        <v>91100101</v>
      </c>
    </row>
    <row r="385" spans="2:11" s="16" customFormat="1" x14ac:dyDescent="0.2">
      <c r="B385" s="30" t="s">
        <v>779</v>
      </c>
      <c r="C385" s="17" t="s">
        <v>322</v>
      </c>
      <c r="D385" s="18">
        <v>40</v>
      </c>
      <c r="E385" s="33" t="s">
        <v>881</v>
      </c>
      <c r="F385" s="144"/>
      <c r="G385" s="32">
        <f t="shared" si="5"/>
        <v>0</v>
      </c>
      <c r="H385" s="83"/>
      <c r="I385" s="83"/>
      <c r="J385" s="78"/>
      <c r="K385" s="23"/>
    </row>
    <row r="386" spans="2:11" s="16" customFormat="1" x14ac:dyDescent="0.2">
      <c r="B386" s="30" t="s">
        <v>780</v>
      </c>
      <c r="C386" s="17" t="s">
        <v>323</v>
      </c>
      <c r="D386" s="18">
        <v>40</v>
      </c>
      <c r="E386" s="33" t="s">
        <v>881</v>
      </c>
      <c r="F386" s="144"/>
      <c r="G386" s="32">
        <f t="shared" si="5"/>
        <v>0</v>
      </c>
      <c r="H386" s="83"/>
      <c r="I386" s="83"/>
      <c r="J386" s="78"/>
      <c r="K386" s="23"/>
    </row>
    <row r="387" spans="2:11" s="16" customFormat="1" x14ac:dyDescent="0.2">
      <c r="B387" s="30" t="s">
        <v>781</v>
      </c>
      <c r="C387" s="17" t="s">
        <v>324</v>
      </c>
      <c r="D387" s="18">
        <v>40</v>
      </c>
      <c r="E387" s="33" t="s">
        <v>881</v>
      </c>
      <c r="F387" s="144"/>
      <c r="G387" s="32">
        <f t="shared" si="5"/>
        <v>0</v>
      </c>
      <c r="H387" s="83"/>
      <c r="I387" s="83"/>
      <c r="J387" s="78"/>
      <c r="K387" s="23"/>
    </row>
    <row r="388" spans="2:11" s="16" customFormat="1" x14ac:dyDescent="0.2">
      <c r="B388" s="30" t="s">
        <v>782</v>
      </c>
      <c r="C388" s="17" t="s">
        <v>325</v>
      </c>
      <c r="D388" s="18">
        <v>20</v>
      </c>
      <c r="E388" s="33" t="s">
        <v>881</v>
      </c>
      <c r="F388" s="144"/>
      <c r="G388" s="32">
        <f t="shared" si="5"/>
        <v>0</v>
      </c>
      <c r="H388" s="83"/>
      <c r="I388" s="83"/>
      <c r="J388" s="78" t="s">
        <v>1188</v>
      </c>
      <c r="K388" s="23"/>
    </row>
    <row r="389" spans="2:11" s="16" customFormat="1" x14ac:dyDescent="0.2">
      <c r="B389" s="30" t="s">
        <v>783</v>
      </c>
      <c r="C389" s="17" t="s">
        <v>326</v>
      </c>
      <c r="D389" s="18">
        <v>20</v>
      </c>
      <c r="E389" s="33" t="s">
        <v>881</v>
      </c>
      <c r="F389" s="144"/>
      <c r="G389" s="32">
        <f t="shared" si="5"/>
        <v>0</v>
      </c>
      <c r="H389" s="83"/>
      <c r="I389" s="83"/>
      <c r="J389" s="78"/>
      <c r="K389" s="23"/>
    </row>
    <row r="390" spans="2:11" s="16" customFormat="1" x14ac:dyDescent="0.2">
      <c r="B390" s="30" t="s">
        <v>784</v>
      </c>
      <c r="C390" s="17" t="s">
        <v>327</v>
      </c>
      <c r="D390" s="18">
        <v>4</v>
      </c>
      <c r="E390" s="33" t="s">
        <v>881</v>
      </c>
      <c r="F390" s="144"/>
      <c r="G390" s="32">
        <f t="shared" si="5"/>
        <v>0</v>
      </c>
      <c r="H390" s="83"/>
      <c r="I390" s="83"/>
      <c r="J390" s="78"/>
      <c r="K390" s="90">
        <v>91100496</v>
      </c>
    </row>
    <row r="391" spans="2:11" s="16" customFormat="1" x14ac:dyDescent="0.2">
      <c r="B391" s="30" t="s">
        <v>785</v>
      </c>
      <c r="C391" s="17" t="s">
        <v>328</v>
      </c>
      <c r="D391" s="18">
        <v>1200</v>
      </c>
      <c r="E391" s="33" t="s">
        <v>881</v>
      </c>
      <c r="F391" s="144"/>
      <c r="G391" s="32">
        <f t="shared" si="5"/>
        <v>0</v>
      </c>
      <c r="H391" s="83"/>
      <c r="I391" s="83"/>
      <c r="J391" s="78"/>
      <c r="K391" s="23"/>
    </row>
    <row r="392" spans="2:11" s="16" customFormat="1" x14ac:dyDescent="0.2">
      <c r="B392" s="30" t="s">
        <v>786</v>
      </c>
      <c r="C392" s="17" t="s">
        <v>329</v>
      </c>
      <c r="D392" s="18">
        <v>1200</v>
      </c>
      <c r="E392" s="33" t="s">
        <v>881</v>
      </c>
      <c r="F392" s="144"/>
      <c r="G392" s="32">
        <f t="shared" si="5"/>
        <v>0</v>
      </c>
      <c r="H392" s="83"/>
      <c r="I392" s="83"/>
      <c r="J392" s="78"/>
      <c r="K392" s="23"/>
    </row>
    <row r="393" spans="2:11" s="16" customFormat="1" x14ac:dyDescent="0.2">
      <c r="B393" s="30" t="s">
        <v>787</v>
      </c>
      <c r="C393" s="17" t="s">
        <v>948</v>
      </c>
      <c r="D393" s="18">
        <v>140</v>
      </c>
      <c r="E393" s="33" t="s">
        <v>881</v>
      </c>
      <c r="F393" s="144"/>
      <c r="G393" s="32">
        <f t="shared" si="5"/>
        <v>0</v>
      </c>
      <c r="H393" s="83"/>
      <c r="I393" s="83"/>
      <c r="J393" s="78"/>
      <c r="K393" s="23"/>
    </row>
    <row r="394" spans="2:11" s="16" customFormat="1" x14ac:dyDescent="0.2">
      <c r="B394" s="30" t="s">
        <v>788</v>
      </c>
      <c r="C394" s="17" t="s">
        <v>330</v>
      </c>
      <c r="D394" s="18">
        <v>40</v>
      </c>
      <c r="E394" s="33" t="s">
        <v>881</v>
      </c>
      <c r="F394" s="144"/>
      <c r="G394" s="32">
        <f t="shared" si="5"/>
        <v>0</v>
      </c>
      <c r="H394" s="83"/>
      <c r="I394" s="83"/>
      <c r="J394" s="78" t="s">
        <v>1189</v>
      </c>
      <c r="K394" s="23"/>
    </row>
    <row r="395" spans="2:11" s="16" customFormat="1" x14ac:dyDescent="0.2">
      <c r="B395" s="30" t="s">
        <v>789</v>
      </c>
      <c r="C395" s="17" t="s">
        <v>331</v>
      </c>
      <c r="D395" s="18">
        <v>200</v>
      </c>
      <c r="E395" s="33" t="s">
        <v>881</v>
      </c>
      <c r="F395" s="144"/>
      <c r="G395" s="32">
        <f t="shared" si="5"/>
        <v>0</v>
      </c>
      <c r="H395" s="83"/>
      <c r="I395" s="83"/>
      <c r="J395" s="78"/>
      <c r="K395" s="23"/>
    </row>
    <row r="396" spans="2:11" s="16" customFormat="1" x14ac:dyDescent="0.2">
      <c r="B396" s="30" t="s">
        <v>790</v>
      </c>
      <c r="C396" s="17" t="s">
        <v>332</v>
      </c>
      <c r="D396" s="18">
        <v>120</v>
      </c>
      <c r="E396" s="33" t="s">
        <v>881</v>
      </c>
      <c r="F396" s="144"/>
      <c r="G396" s="32">
        <f t="shared" ref="G396:G458" si="6">D396*F396</f>
        <v>0</v>
      </c>
      <c r="H396" s="83"/>
      <c r="I396" s="83"/>
      <c r="J396" s="78"/>
      <c r="K396" s="23"/>
    </row>
    <row r="397" spans="2:11" s="16" customFormat="1" x14ac:dyDescent="0.2">
      <c r="B397" s="30" t="s">
        <v>791</v>
      </c>
      <c r="C397" s="17" t="s">
        <v>333</v>
      </c>
      <c r="D397" s="18">
        <v>32</v>
      </c>
      <c r="E397" s="33" t="s">
        <v>881</v>
      </c>
      <c r="F397" s="144"/>
      <c r="G397" s="32">
        <f t="shared" si="6"/>
        <v>0</v>
      </c>
      <c r="H397" s="83"/>
      <c r="I397" s="83"/>
      <c r="J397" s="78" t="s">
        <v>1190</v>
      </c>
      <c r="K397" s="23"/>
    </row>
    <row r="398" spans="2:11" s="16" customFormat="1" x14ac:dyDescent="0.2">
      <c r="B398" s="30" t="s">
        <v>792</v>
      </c>
      <c r="C398" s="17" t="s">
        <v>334</v>
      </c>
      <c r="D398" s="18">
        <v>1252</v>
      </c>
      <c r="E398" s="33" t="s">
        <v>881</v>
      </c>
      <c r="F398" s="144"/>
      <c r="G398" s="32">
        <f t="shared" si="6"/>
        <v>0</v>
      </c>
      <c r="H398" s="83"/>
      <c r="I398" s="83"/>
      <c r="J398" s="78"/>
      <c r="K398" s="23"/>
    </row>
    <row r="399" spans="2:11" s="16" customFormat="1" x14ac:dyDescent="0.2">
      <c r="B399" s="30" t="s">
        <v>793</v>
      </c>
      <c r="C399" s="17" t="s">
        <v>335</v>
      </c>
      <c r="D399" s="18">
        <v>536</v>
      </c>
      <c r="E399" s="33" t="s">
        <v>881</v>
      </c>
      <c r="F399" s="144"/>
      <c r="G399" s="32">
        <f t="shared" si="6"/>
        <v>0</v>
      </c>
      <c r="H399" s="83"/>
      <c r="I399" s="83"/>
      <c r="J399" s="78"/>
      <c r="K399" s="23"/>
    </row>
    <row r="400" spans="2:11" s="16" customFormat="1" x14ac:dyDescent="0.2">
      <c r="B400" s="30" t="s">
        <v>794</v>
      </c>
      <c r="C400" s="17" t="s">
        <v>336</v>
      </c>
      <c r="D400" s="18">
        <v>192</v>
      </c>
      <c r="E400" s="33" t="s">
        <v>881</v>
      </c>
      <c r="F400" s="144"/>
      <c r="G400" s="32">
        <f t="shared" si="6"/>
        <v>0</v>
      </c>
      <c r="H400" s="83"/>
      <c r="I400" s="83"/>
      <c r="J400" s="78"/>
      <c r="K400" s="23"/>
    </row>
    <row r="401" spans="2:11" s="16" customFormat="1" x14ac:dyDescent="0.2">
      <c r="B401" s="30" t="s">
        <v>795</v>
      </c>
      <c r="C401" s="17" t="s">
        <v>337</v>
      </c>
      <c r="D401" s="18">
        <v>3152</v>
      </c>
      <c r="E401" s="33" t="s">
        <v>881</v>
      </c>
      <c r="F401" s="144"/>
      <c r="G401" s="32">
        <f t="shared" si="6"/>
        <v>0</v>
      </c>
      <c r="H401" s="83"/>
      <c r="I401" s="83"/>
      <c r="J401" s="78" t="s">
        <v>1191</v>
      </c>
      <c r="K401" s="90">
        <v>91100211</v>
      </c>
    </row>
    <row r="402" spans="2:11" s="16" customFormat="1" x14ac:dyDescent="0.2">
      <c r="B402" s="30" t="s">
        <v>796</v>
      </c>
      <c r="C402" s="17" t="s">
        <v>338</v>
      </c>
      <c r="D402" s="18">
        <v>688</v>
      </c>
      <c r="E402" s="33" t="s">
        <v>881</v>
      </c>
      <c r="F402" s="144"/>
      <c r="G402" s="32">
        <f t="shared" si="6"/>
        <v>0</v>
      </c>
      <c r="H402" s="83"/>
      <c r="I402" s="83"/>
      <c r="J402" s="78" t="s">
        <v>1192</v>
      </c>
      <c r="K402" s="23"/>
    </row>
    <row r="403" spans="2:11" s="16" customFormat="1" x14ac:dyDescent="0.2">
      <c r="B403" s="30" t="s">
        <v>797</v>
      </c>
      <c r="C403" s="17" t="s">
        <v>339</v>
      </c>
      <c r="D403" s="18">
        <v>1372</v>
      </c>
      <c r="E403" s="33" t="s">
        <v>881</v>
      </c>
      <c r="F403" s="144"/>
      <c r="G403" s="32">
        <f t="shared" si="6"/>
        <v>0</v>
      </c>
      <c r="H403" s="83"/>
      <c r="I403" s="83"/>
      <c r="J403" s="78" t="s">
        <v>1193</v>
      </c>
      <c r="K403" s="23"/>
    </row>
    <row r="404" spans="2:11" s="16" customFormat="1" x14ac:dyDescent="0.2">
      <c r="B404" s="30" t="s">
        <v>798</v>
      </c>
      <c r="C404" s="17" t="s">
        <v>340</v>
      </c>
      <c r="D404" s="18">
        <v>260</v>
      </c>
      <c r="E404" s="33" t="s">
        <v>881</v>
      </c>
      <c r="F404" s="144"/>
      <c r="G404" s="32">
        <f t="shared" si="6"/>
        <v>0</v>
      </c>
      <c r="H404" s="83"/>
      <c r="I404" s="83"/>
      <c r="J404" s="78"/>
      <c r="K404" s="90">
        <v>91100772</v>
      </c>
    </row>
    <row r="405" spans="2:11" s="16" customFormat="1" x14ac:dyDescent="0.2">
      <c r="B405" s="30" t="s">
        <v>799</v>
      </c>
      <c r="C405" s="17" t="s">
        <v>341</v>
      </c>
      <c r="D405" s="18">
        <v>52</v>
      </c>
      <c r="E405" s="33" t="s">
        <v>881</v>
      </c>
      <c r="F405" s="144"/>
      <c r="G405" s="32">
        <f t="shared" si="6"/>
        <v>0</v>
      </c>
      <c r="H405" s="83"/>
      <c r="I405" s="83"/>
      <c r="J405" s="78" t="s">
        <v>1194</v>
      </c>
      <c r="K405" s="23"/>
    </row>
    <row r="406" spans="2:11" s="16" customFormat="1" x14ac:dyDescent="0.2">
      <c r="B406" s="30" t="s">
        <v>800</v>
      </c>
      <c r="C406" s="17" t="s">
        <v>899</v>
      </c>
      <c r="D406" s="18">
        <v>4</v>
      </c>
      <c r="E406" s="33" t="s">
        <v>881</v>
      </c>
      <c r="F406" s="144"/>
      <c r="G406" s="32">
        <f t="shared" si="6"/>
        <v>0</v>
      </c>
      <c r="H406" s="83"/>
      <c r="I406" s="83"/>
      <c r="J406" s="78" t="s">
        <v>1195</v>
      </c>
      <c r="K406" s="23"/>
    </row>
    <row r="407" spans="2:11" s="16" customFormat="1" x14ac:dyDescent="0.2">
      <c r="B407" s="30" t="s">
        <v>801</v>
      </c>
      <c r="C407" s="17" t="s">
        <v>342</v>
      </c>
      <c r="D407" s="18">
        <v>40</v>
      </c>
      <c r="E407" s="33" t="s">
        <v>881</v>
      </c>
      <c r="F407" s="144"/>
      <c r="G407" s="32">
        <f t="shared" si="6"/>
        <v>0</v>
      </c>
      <c r="H407" s="83"/>
      <c r="I407" s="83"/>
      <c r="J407" s="78"/>
      <c r="K407" s="23"/>
    </row>
    <row r="408" spans="2:11" s="16" customFormat="1" x14ac:dyDescent="0.2">
      <c r="B408" s="30" t="s">
        <v>802</v>
      </c>
      <c r="C408" s="17" t="s">
        <v>405</v>
      </c>
      <c r="D408" s="18">
        <v>36</v>
      </c>
      <c r="E408" s="33" t="s">
        <v>881</v>
      </c>
      <c r="F408" s="144"/>
      <c r="G408" s="32">
        <f t="shared" si="6"/>
        <v>0</v>
      </c>
      <c r="H408" s="83"/>
      <c r="I408" s="83"/>
      <c r="J408" s="78"/>
      <c r="K408" s="23"/>
    </row>
    <row r="409" spans="2:11" s="16" customFormat="1" x14ac:dyDescent="0.2">
      <c r="B409" s="30" t="s">
        <v>803</v>
      </c>
      <c r="C409" s="17" t="s">
        <v>406</v>
      </c>
      <c r="D409" s="18">
        <v>40</v>
      </c>
      <c r="E409" s="33" t="s">
        <v>881</v>
      </c>
      <c r="F409" s="144"/>
      <c r="G409" s="32">
        <f t="shared" si="6"/>
        <v>0</v>
      </c>
      <c r="H409" s="83"/>
      <c r="I409" s="83"/>
      <c r="J409" s="78"/>
      <c r="K409" s="23"/>
    </row>
    <row r="410" spans="2:11" s="16" customFormat="1" x14ac:dyDescent="0.2">
      <c r="B410" s="30" t="s">
        <v>804</v>
      </c>
      <c r="C410" s="17" t="s">
        <v>937</v>
      </c>
      <c r="D410" s="18">
        <v>40</v>
      </c>
      <c r="E410" s="33" t="s">
        <v>881</v>
      </c>
      <c r="F410" s="144"/>
      <c r="G410" s="32">
        <f t="shared" si="6"/>
        <v>0</v>
      </c>
      <c r="H410" s="83"/>
      <c r="I410" s="83"/>
      <c r="J410" s="78"/>
      <c r="K410" s="23"/>
    </row>
    <row r="411" spans="2:11" s="16" customFormat="1" x14ac:dyDescent="0.2">
      <c r="B411" s="30" t="s">
        <v>805</v>
      </c>
      <c r="C411" s="17" t="s">
        <v>938</v>
      </c>
      <c r="D411" s="18">
        <v>40</v>
      </c>
      <c r="E411" s="33" t="s">
        <v>881</v>
      </c>
      <c r="F411" s="144"/>
      <c r="G411" s="32">
        <f t="shared" si="6"/>
        <v>0</v>
      </c>
      <c r="H411" s="83"/>
      <c r="I411" s="83"/>
      <c r="J411" s="78"/>
      <c r="K411" s="23"/>
    </row>
    <row r="412" spans="2:11" s="16" customFormat="1" x14ac:dyDescent="0.2">
      <c r="B412" s="30" t="s">
        <v>806</v>
      </c>
      <c r="C412" s="17" t="s">
        <v>939</v>
      </c>
      <c r="D412" s="18">
        <v>40</v>
      </c>
      <c r="E412" s="33" t="s">
        <v>881</v>
      </c>
      <c r="F412" s="144"/>
      <c r="G412" s="32">
        <f t="shared" si="6"/>
        <v>0</v>
      </c>
      <c r="H412" s="83"/>
      <c r="I412" s="83"/>
      <c r="J412" s="78"/>
      <c r="K412" s="23"/>
    </row>
    <row r="413" spans="2:11" s="16" customFormat="1" x14ac:dyDescent="0.2">
      <c r="B413" s="30" t="s">
        <v>807</v>
      </c>
      <c r="C413" s="17" t="s">
        <v>940</v>
      </c>
      <c r="D413" s="18">
        <v>40</v>
      </c>
      <c r="E413" s="33" t="s">
        <v>881</v>
      </c>
      <c r="F413" s="144"/>
      <c r="G413" s="32">
        <f t="shared" si="6"/>
        <v>0</v>
      </c>
      <c r="H413" s="83"/>
      <c r="I413" s="83"/>
      <c r="J413" s="78"/>
      <c r="K413" s="23"/>
    </row>
    <row r="414" spans="2:11" s="16" customFormat="1" x14ac:dyDescent="0.2">
      <c r="B414" s="30" t="s">
        <v>808</v>
      </c>
      <c r="C414" s="17" t="s">
        <v>941</v>
      </c>
      <c r="D414" s="18">
        <v>40</v>
      </c>
      <c r="E414" s="33" t="s">
        <v>881</v>
      </c>
      <c r="F414" s="144"/>
      <c r="G414" s="32">
        <f t="shared" si="6"/>
        <v>0</v>
      </c>
      <c r="H414" s="83"/>
      <c r="I414" s="83"/>
      <c r="J414" s="78"/>
      <c r="K414" s="23"/>
    </row>
    <row r="415" spans="2:11" s="16" customFormat="1" x14ac:dyDescent="0.2">
      <c r="B415" s="30" t="s">
        <v>809</v>
      </c>
      <c r="C415" s="20" t="s">
        <v>397</v>
      </c>
      <c r="D415" s="18">
        <v>72</v>
      </c>
      <c r="E415" s="33" t="s">
        <v>881</v>
      </c>
      <c r="F415" s="144"/>
      <c r="G415" s="32">
        <f t="shared" si="6"/>
        <v>0</v>
      </c>
      <c r="H415" s="83"/>
      <c r="I415" s="83"/>
      <c r="J415" s="78" t="s">
        <v>1196</v>
      </c>
      <c r="K415" s="23"/>
    </row>
    <row r="416" spans="2:11" s="16" customFormat="1" x14ac:dyDescent="0.2">
      <c r="B416" s="30" t="s">
        <v>810</v>
      </c>
      <c r="C416" s="20" t="s">
        <v>398</v>
      </c>
      <c r="D416" s="18">
        <v>12</v>
      </c>
      <c r="E416" s="33" t="s">
        <v>881</v>
      </c>
      <c r="F416" s="144"/>
      <c r="G416" s="32">
        <f t="shared" si="6"/>
        <v>0</v>
      </c>
      <c r="H416" s="83"/>
      <c r="I416" s="83"/>
      <c r="J416" s="78" t="s">
        <v>1197</v>
      </c>
      <c r="K416" s="23"/>
    </row>
    <row r="417" spans="2:11" s="16" customFormat="1" x14ac:dyDescent="0.2">
      <c r="B417" s="30" t="s">
        <v>811</v>
      </c>
      <c r="C417" s="17" t="s">
        <v>343</v>
      </c>
      <c r="D417" s="18">
        <v>108</v>
      </c>
      <c r="E417" s="33" t="s">
        <v>881</v>
      </c>
      <c r="F417" s="144"/>
      <c r="G417" s="32">
        <f t="shared" si="6"/>
        <v>0</v>
      </c>
      <c r="H417" s="83"/>
      <c r="I417" s="83"/>
      <c r="J417" s="78" t="s">
        <v>1198</v>
      </c>
      <c r="K417" s="23"/>
    </row>
    <row r="418" spans="2:11" s="16" customFormat="1" x14ac:dyDescent="0.2">
      <c r="B418" s="30" t="s">
        <v>812</v>
      </c>
      <c r="C418" s="17" t="s">
        <v>344</v>
      </c>
      <c r="D418" s="18">
        <v>112</v>
      </c>
      <c r="E418" s="33" t="s">
        <v>881</v>
      </c>
      <c r="F418" s="144"/>
      <c r="G418" s="32">
        <f t="shared" si="6"/>
        <v>0</v>
      </c>
      <c r="H418" s="83"/>
      <c r="I418" s="83"/>
      <c r="J418" s="78"/>
      <c r="K418" s="23"/>
    </row>
    <row r="419" spans="2:11" s="16" customFormat="1" x14ac:dyDescent="0.2">
      <c r="B419" s="30" t="s">
        <v>813</v>
      </c>
      <c r="C419" s="17" t="s">
        <v>345</v>
      </c>
      <c r="D419" s="18">
        <v>76</v>
      </c>
      <c r="E419" s="33" t="s">
        <v>881</v>
      </c>
      <c r="F419" s="144"/>
      <c r="G419" s="32">
        <f t="shared" si="6"/>
        <v>0</v>
      </c>
      <c r="H419" s="83"/>
      <c r="I419" s="83"/>
      <c r="J419" s="78" t="s">
        <v>1199</v>
      </c>
      <c r="K419" s="23"/>
    </row>
    <row r="420" spans="2:11" s="16" customFormat="1" x14ac:dyDescent="0.2">
      <c r="B420" s="30" t="s">
        <v>814</v>
      </c>
      <c r="C420" s="17" t="s">
        <v>346</v>
      </c>
      <c r="D420" s="18">
        <v>36</v>
      </c>
      <c r="E420" s="33" t="s">
        <v>881</v>
      </c>
      <c r="F420" s="144"/>
      <c r="G420" s="32">
        <f t="shared" si="6"/>
        <v>0</v>
      </c>
      <c r="H420" s="83"/>
      <c r="I420" s="83"/>
      <c r="J420" s="78"/>
      <c r="K420" s="23"/>
    </row>
    <row r="421" spans="2:11" s="16" customFormat="1" x14ac:dyDescent="0.2">
      <c r="B421" s="30" t="s">
        <v>815</v>
      </c>
      <c r="C421" s="17" t="s">
        <v>347</v>
      </c>
      <c r="D421" s="18">
        <v>40</v>
      </c>
      <c r="E421" s="33" t="s">
        <v>881</v>
      </c>
      <c r="F421" s="144"/>
      <c r="G421" s="32">
        <f t="shared" si="6"/>
        <v>0</v>
      </c>
      <c r="H421" s="83"/>
      <c r="I421" s="83"/>
      <c r="J421" s="78"/>
      <c r="K421" s="23"/>
    </row>
    <row r="422" spans="2:11" s="16" customFormat="1" x14ac:dyDescent="0.2">
      <c r="B422" s="30" t="s">
        <v>816</v>
      </c>
      <c r="C422" s="17" t="s">
        <v>348</v>
      </c>
      <c r="D422" s="18">
        <v>8</v>
      </c>
      <c r="E422" s="33" t="s">
        <v>933</v>
      </c>
      <c r="F422" s="144"/>
      <c r="G422" s="32">
        <f t="shared" si="6"/>
        <v>0</v>
      </c>
      <c r="H422" s="83"/>
      <c r="I422" s="83"/>
      <c r="J422" s="78"/>
      <c r="K422" s="23"/>
    </row>
    <row r="423" spans="2:11" s="16" customFormat="1" x14ac:dyDescent="0.2">
      <c r="B423" s="30" t="s">
        <v>817</v>
      </c>
      <c r="C423" s="17" t="s">
        <v>349</v>
      </c>
      <c r="D423" s="18">
        <v>12</v>
      </c>
      <c r="E423" s="33" t="s">
        <v>933</v>
      </c>
      <c r="F423" s="144"/>
      <c r="G423" s="32">
        <f t="shared" si="6"/>
        <v>0</v>
      </c>
      <c r="H423" s="83"/>
      <c r="I423" s="83"/>
      <c r="J423" s="78" t="s">
        <v>1200</v>
      </c>
      <c r="K423" s="23"/>
    </row>
    <row r="424" spans="2:11" s="16" customFormat="1" x14ac:dyDescent="0.2">
      <c r="B424" s="30" t="s">
        <v>818</v>
      </c>
      <c r="C424" s="17" t="s">
        <v>350</v>
      </c>
      <c r="D424" s="18">
        <v>16</v>
      </c>
      <c r="E424" s="33" t="s">
        <v>888</v>
      </c>
      <c r="F424" s="144"/>
      <c r="G424" s="32">
        <f t="shared" si="6"/>
        <v>0</v>
      </c>
      <c r="H424" s="83"/>
      <c r="I424" s="83"/>
      <c r="J424" s="78"/>
      <c r="K424" s="90">
        <v>91100807</v>
      </c>
    </row>
    <row r="425" spans="2:11" s="16" customFormat="1" x14ac:dyDescent="0.2">
      <c r="B425" s="30" t="s">
        <v>819</v>
      </c>
      <c r="C425" s="17" t="s">
        <v>351</v>
      </c>
      <c r="D425" s="18">
        <v>288</v>
      </c>
      <c r="E425" s="33" t="s">
        <v>881</v>
      </c>
      <c r="F425" s="144"/>
      <c r="G425" s="32">
        <f t="shared" si="6"/>
        <v>0</v>
      </c>
      <c r="H425" s="83"/>
      <c r="I425" s="83"/>
      <c r="J425" s="78" t="s">
        <v>1201</v>
      </c>
      <c r="K425" s="23"/>
    </row>
    <row r="426" spans="2:11" s="16" customFormat="1" x14ac:dyDescent="0.2">
      <c r="B426" s="30" t="s">
        <v>820</v>
      </c>
      <c r="C426" s="17" t="s">
        <v>352</v>
      </c>
      <c r="D426" s="18">
        <v>292</v>
      </c>
      <c r="E426" s="31" t="s">
        <v>881</v>
      </c>
      <c r="F426" s="144"/>
      <c r="G426" s="32">
        <f t="shared" si="6"/>
        <v>0</v>
      </c>
      <c r="H426" s="29"/>
      <c r="I426" s="29"/>
      <c r="J426" s="78" t="s">
        <v>1202</v>
      </c>
      <c r="K426" s="90">
        <v>91100793</v>
      </c>
    </row>
    <row r="427" spans="2:11" s="16" customFormat="1" x14ac:dyDescent="0.2">
      <c r="B427" s="30" t="s">
        <v>821</v>
      </c>
      <c r="C427" s="17" t="s">
        <v>353</v>
      </c>
      <c r="D427" s="18">
        <v>1068</v>
      </c>
      <c r="E427" s="31" t="s">
        <v>881</v>
      </c>
      <c r="F427" s="144"/>
      <c r="G427" s="32">
        <f t="shared" si="6"/>
        <v>0</v>
      </c>
      <c r="H427" s="29"/>
      <c r="I427" s="29"/>
      <c r="J427" s="78"/>
      <c r="K427" s="90">
        <v>91100794</v>
      </c>
    </row>
    <row r="428" spans="2:11" s="16" customFormat="1" x14ac:dyDescent="0.2">
      <c r="B428" s="30" t="s">
        <v>822</v>
      </c>
      <c r="C428" s="17" t="s">
        <v>926</v>
      </c>
      <c r="D428" s="18">
        <v>40</v>
      </c>
      <c r="E428" s="31" t="s">
        <v>881</v>
      </c>
      <c r="F428" s="144"/>
      <c r="G428" s="32">
        <f t="shared" si="6"/>
        <v>0</v>
      </c>
      <c r="H428" s="29"/>
      <c r="I428" s="29"/>
      <c r="J428" s="78"/>
      <c r="K428" s="23"/>
    </row>
    <row r="429" spans="2:11" s="16" customFormat="1" x14ac:dyDescent="0.2">
      <c r="B429" s="30" t="s">
        <v>823</v>
      </c>
      <c r="C429" s="17" t="s">
        <v>354</v>
      </c>
      <c r="D429" s="18">
        <v>324</v>
      </c>
      <c r="E429" s="31" t="s">
        <v>881</v>
      </c>
      <c r="F429" s="144"/>
      <c r="G429" s="32">
        <f t="shared" si="6"/>
        <v>0</v>
      </c>
      <c r="H429" s="29"/>
      <c r="I429" s="29"/>
      <c r="J429" s="78" t="s">
        <v>1203</v>
      </c>
      <c r="K429" s="90">
        <v>91100236</v>
      </c>
    </row>
    <row r="430" spans="2:11" s="16" customFormat="1" x14ac:dyDescent="0.2">
      <c r="B430" s="30" t="s">
        <v>824</v>
      </c>
      <c r="C430" s="17" t="s">
        <v>355</v>
      </c>
      <c r="D430" s="18">
        <v>152</v>
      </c>
      <c r="E430" s="31" t="s">
        <v>881</v>
      </c>
      <c r="F430" s="144"/>
      <c r="G430" s="32">
        <f t="shared" si="6"/>
        <v>0</v>
      </c>
      <c r="H430" s="29"/>
      <c r="I430" s="29"/>
      <c r="J430" s="78"/>
      <c r="K430" s="90">
        <v>91100817</v>
      </c>
    </row>
    <row r="431" spans="2:11" s="16" customFormat="1" x14ac:dyDescent="0.2">
      <c r="B431" s="30" t="s">
        <v>825</v>
      </c>
      <c r="C431" s="17" t="s">
        <v>356</v>
      </c>
      <c r="D431" s="18">
        <v>8</v>
      </c>
      <c r="E431" s="31" t="s">
        <v>881</v>
      </c>
      <c r="F431" s="144"/>
      <c r="G431" s="32">
        <f t="shared" si="6"/>
        <v>0</v>
      </c>
      <c r="H431" s="29"/>
      <c r="I431" s="29"/>
      <c r="J431" s="78" t="s">
        <v>1204</v>
      </c>
      <c r="K431" s="23"/>
    </row>
    <row r="432" spans="2:11" s="16" customFormat="1" x14ac:dyDescent="0.2">
      <c r="B432" s="30" t="s">
        <v>826</v>
      </c>
      <c r="C432" s="17" t="s">
        <v>357</v>
      </c>
      <c r="D432" s="18">
        <v>16</v>
      </c>
      <c r="E432" s="31" t="s">
        <v>881</v>
      </c>
      <c r="F432" s="144"/>
      <c r="G432" s="32">
        <f t="shared" si="6"/>
        <v>0</v>
      </c>
      <c r="H432" s="29"/>
      <c r="I432" s="29"/>
      <c r="J432" s="78"/>
      <c r="K432" s="23"/>
    </row>
    <row r="433" spans="2:11" s="16" customFormat="1" x14ac:dyDescent="0.2">
      <c r="B433" s="30" t="s">
        <v>827</v>
      </c>
      <c r="C433" s="17" t="s">
        <v>358</v>
      </c>
      <c r="D433" s="18">
        <v>36</v>
      </c>
      <c r="E433" s="31" t="s">
        <v>881</v>
      </c>
      <c r="F433" s="144"/>
      <c r="G433" s="32">
        <f t="shared" si="6"/>
        <v>0</v>
      </c>
      <c r="H433" s="29"/>
      <c r="I433" s="29"/>
      <c r="J433" s="78"/>
      <c r="K433" s="90">
        <v>91100818</v>
      </c>
    </row>
    <row r="434" spans="2:11" s="16" customFormat="1" x14ac:dyDescent="0.2">
      <c r="B434" s="30" t="s">
        <v>828</v>
      </c>
      <c r="C434" s="17" t="s">
        <v>927</v>
      </c>
      <c r="D434" s="18">
        <v>12</v>
      </c>
      <c r="E434" s="31" t="s">
        <v>881</v>
      </c>
      <c r="F434" s="144"/>
      <c r="G434" s="32">
        <f t="shared" si="6"/>
        <v>0</v>
      </c>
      <c r="H434" s="29"/>
      <c r="I434" s="29"/>
      <c r="J434" s="78"/>
      <c r="K434" s="90">
        <v>91100819</v>
      </c>
    </row>
    <row r="435" spans="2:11" s="16" customFormat="1" x14ac:dyDescent="0.2">
      <c r="B435" s="30" t="s">
        <v>829</v>
      </c>
      <c r="C435" s="17" t="s">
        <v>359</v>
      </c>
      <c r="D435" s="18">
        <v>820</v>
      </c>
      <c r="E435" s="31" t="s">
        <v>881</v>
      </c>
      <c r="F435" s="144"/>
      <c r="G435" s="32">
        <f t="shared" si="6"/>
        <v>0</v>
      </c>
      <c r="H435" s="29"/>
      <c r="I435" s="29"/>
      <c r="J435" s="78"/>
      <c r="K435" s="90"/>
    </row>
    <row r="436" spans="2:11" s="16" customFormat="1" x14ac:dyDescent="0.2">
      <c r="B436" s="30" t="s">
        <v>1071</v>
      </c>
      <c r="C436" s="17" t="s">
        <v>957</v>
      </c>
      <c r="D436" s="18">
        <v>112</v>
      </c>
      <c r="E436" s="31" t="s">
        <v>881</v>
      </c>
      <c r="F436" s="144"/>
      <c r="G436" s="32">
        <f t="shared" si="6"/>
        <v>0</v>
      </c>
      <c r="H436" s="29"/>
      <c r="I436" s="29"/>
      <c r="J436" s="78"/>
      <c r="K436" s="90">
        <v>91100237</v>
      </c>
    </row>
    <row r="437" spans="2:11" s="16" customFormat="1" x14ac:dyDescent="0.2">
      <c r="B437" s="30" t="s">
        <v>1072</v>
      </c>
      <c r="C437" s="17" t="s">
        <v>958</v>
      </c>
      <c r="D437" s="18">
        <v>220</v>
      </c>
      <c r="E437" s="31" t="s">
        <v>881</v>
      </c>
      <c r="F437" s="144"/>
      <c r="G437" s="32">
        <f t="shared" si="6"/>
        <v>0</v>
      </c>
      <c r="H437" s="29"/>
      <c r="I437" s="29"/>
      <c r="J437" s="78"/>
      <c r="K437" s="90">
        <v>91100820</v>
      </c>
    </row>
    <row r="438" spans="2:11" s="16" customFormat="1" x14ac:dyDescent="0.2">
      <c r="B438" s="30" t="s">
        <v>1073</v>
      </c>
      <c r="C438" s="17" t="s">
        <v>360</v>
      </c>
      <c r="D438" s="18">
        <v>216</v>
      </c>
      <c r="E438" s="31" t="s">
        <v>882</v>
      </c>
      <c r="F438" s="144"/>
      <c r="G438" s="32">
        <f t="shared" si="6"/>
        <v>0</v>
      </c>
      <c r="H438" s="29"/>
      <c r="I438" s="29"/>
      <c r="J438" s="78"/>
      <c r="K438" s="23"/>
    </row>
    <row r="439" spans="2:11" s="16" customFormat="1" x14ac:dyDescent="0.2">
      <c r="B439" s="30" t="s">
        <v>1074</v>
      </c>
      <c r="C439" s="17" t="s">
        <v>361</v>
      </c>
      <c r="D439" s="18">
        <v>216</v>
      </c>
      <c r="E439" s="31" t="s">
        <v>882</v>
      </c>
      <c r="F439" s="144"/>
      <c r="G439" s="32">
        <f t="shared" si="6"/>
        <v>0</v>
      </c>
      <c r="H439" s="29"/>
      <c r="I439" s="29"/>
      <c r="J439" s="78"/>
      <c r="K439" s="23"/>
    </row>
    <row r="440" spans="2:11" s="16" customFormat="1" x14ac:dyDescent="0.2">
      <c r="B440" s="30" t="s">
        <v>1075</v>
      </c>
      <c r="C440" s="17" t="s">
        <v>945</v>
      </c>
      <c r="D440" s="18">
        <v>40</v>
      </c>
      <c r="E440" s="31" t="s">
        <v>882</v>
      </c>
      <c r="F440" s="144"/>
      <c r="G440" s="32">
        <f t="shared" si="6"/>
        <v>0</v>
      </c>
      <c r="H440" s="29"/>
      <c r="I440" s="29"/>
      <c r="J440" s="78"/>
      <c r="K440" s="23"/>
    </row>
    <row r="441" spans="2:11" s="16" customFormat="1" x14ac:dyDescent="0.2">
      <c r="B441" s="30" t="s">
        <v>830</v>
      </c>
      <c r="C441" s="17" t="s">
        <v>362</v>
      </c>
      <c r="D441" s="18">
        <v>4</v>
      </c>
      <c r="E441" s="31" t="s">
        <v>882</v>
      </c>
      <c r="F441" s="144"/>
      <c r="G441" s="32">
        <f t="shared" si="6"/>
        <v>0</v>
      </c>
      <c r="H441" s="29"/>
      <c r="I441" s="29"/>
      <c r="J441" s="84" t="s">
        <v>1205</v>
      </c>
      <c r="K441" s="23"/>
    </row>
    <row r="442" spans="2:11" s="16" customFormat="1" ht="12.75" customHeight="1" x14ac:dyDescent="0.2">
      <c r="B442" s="30" t="s">
        <v>831</v>
      </c>
      <c r="C442" s="17" t="s">
        <v>363</v>
      </c>
      <c r="D442" s="18">
        <v>24</v>
      </c>
      <c r="E442" s="31" t="s">
        <v>884</v>
      </c>
      <c r="F442" s="144"/>
      <c r="G442" s="32">
        <f t="shared" si="6"/>
        <v>0</v>
      </c>
      <c r="H442" s="29"/>
      <c r="I442" s="29"/>
      <c r="J442" s="78" t="s">
        <v>1206</v>
      </c>
      <c r="K442" s="90">
        <v>91100642</v>
      </c>
    </row>
    <row r="443" spans="2:11" s="16" customFormat="1" x14ac:dyDescent="0.2">
      <c r="B443" s="30" t="s">
        <v>832</v>
      </c>
      <c r="C443" s="17" t="s">
        <v>903</v>
      </c>
      <c r="D443" s="18">
        <v>880</v>
      </c>
      <c r="E443" s="31" t="s">
        <v>881</v>
      </c>
      <c r="F443" s="144"/>
      <c r="G443" s="32">
        <f t="shared" si="6"/>
        <v>0</v>
      </c>
      <c r="H443" s="29"/>
      <c r="I443" s="29"/>
      <c r="J443" s="78"/>
      <c r="K443" s="23"/>
    </row>
    <row r="444" spans="2:11" s="16" customFormat="1" ht="15.75" customHeight="1" x14ac:dyDescent="0.2">
      <c r="B444" s="30" t="s">
        <v>833</v>
      </c>
      <c r="C444" s="17" t="s">
        <v>904</v>
      </c>
      <c r="D444" s="18">
        <v>100</v>
      </c>
      <c r="E444" s="31" t="s">
        <v>881</v>
      </c>
      <c r="F444" s="144"/>
      <c r="G444" s="32">
        <f t="shared" si="6"/>
        <v>0</v>
      </c>
      <c r="H444" s="29"/>
      <c r="I444" s="29"/>
      <c r="J444" s="78"/>
      <c r="K444" s="23"/>
    </row>
    <row r="445" spans="2:11" s="16" customFormat="1" x14ac:dyDescent="0.2">
      <c r="B445" s="30" t="s">
        <v>834</v>
      </c>
      <c r="C445" s="17" t="s">
        <v>905</v>
      </c>
      <c r="D445" s="18">
        <v>80</v>
      </c>
      <c r="E445" s="31" t="s">
        <v>881</v>
      </c>
      <c r="F445" s="144"/>
      <c r="G445" s="32">
        <f t="shared" si="6"/>
        <v>0</v>
      </c>
      <c r="H445" s="29"/>
      <c r="I445" s="29"/>
      <c r="J445" s="78"/>
      <c r="K445" s="23"/>
    </row>
    <row r="446" spans="2:11" s="16" customFormat="1" x14ac:dyDescent="0.2">
      <c r="B446" s="30" t="s">
        <v>835</v>
      </c>
      <c r="C446" s="17" t="s">
        <v>906</v>
      </c>
      <c r="D446" s="18">
        <v>360</v>
      </c>
      <c r="E446" s="31" t="s">
        <v>881</v>
      </c>
      <c r="F446" s="144"/>
      <c r="G446" s="32">
        <f t="shared" si="6"/>
        <v>0</v>
      </c>
      <c r="H446" s="29"/>
      <c r="I446" s="29"/>
      <c r="J446" s="78"/>
      <c r="K446" s="23"/>
    </row>
    <row r="447" spans="2:11" s="16" customFormat="1" x14ac:dyDescent="0.2">
      <c r="B447" s="30" t="s">
        <v>836</v>
      </c>
      <c r="C447" s="17" t="s">
        <v>907</v>
      </c>
      <c r="D447" s="18">
        <v>80</v>
      </c>
      <c r="E447" s="31" t="s">
        <v>881</v>
      </c>
      <c r="F447" s="144"/>
      <c r="G447" s="32">
        <f t="shared" si="6"/>
        <v>0</v>
      </c>
      <c r="H447" s="29"/>
      <c r="I447" s="29"/>
      <c r="J447" s="78"/>
      <c r="K447" s="23"/>
    </row>
    <row r="448" spans="2:11" s="16" customFormat="1" x14ac:dyDescent="0.2">
      <c r="B448" s="30" t="s">
        <v>837</v>
      </c>
      <c r="C448" s="17" t="s">
        <v>908</v>
      </c>
      <c r="D448" s="18">
        <v>100</v>
      </c>
      <c r="E448" s="31" t="s">
        <v>881</v>
      </c>
      <c r="F448" s="144"/>
      <c r="G448" s="32">
        <f t="shared" si="6"/>
        <v>0</v>
      </c>
      <c r="H448" s="29"/>
      <c r="I448" s="29"/>
      <c r="J448" s="78"/>
      <c r="K448" s="90">
        <v>91100576</v>
      </c>
    </row>
    <row r="449" spans="2:11" s="16" customFormat="1" x14ac:dyDescent="0.2">
      <c r="B449" s="30" t="s">
        <v>838</v>
      </c>
      <c r="C449" s="17" t="s">
        <v>909</v>
      </c>
      <c r="D449" s="18">
        <v>100</v>
      </c>
      <c r="E449" s="31" t="s">
        <v>881</v>
      </c>
      <c r="F449" s="144"/>
      <c r="G449" s="32">
        <f t="shared" si="6"/>
        <v>0</v>
      </c>
      <c r="H449" s="29"/>
      <c r="I449" s="29"/>
      <c r="J449" s="78"/>
      <c r="K449" s="23"/>
    </row>
    <row r="450" spans="2:11" s="16" customFormat="1" x14ac:dyDescent="0.2">
      <c r="B450" s="30" t="s">
        <v>839</v>
      </c>
      <c r="C450" s="17" t="s">
        <v>910</v>
      </c>
      <c r="D450" s="18">
        <v>80</v>
      </c>
      <c r="E450" s="31" t="s">
        <v>881</v>
      </c>
      <c r="F450" s="144"/>
      <c r="G450" s="32">
        <f t="shared" si="6"/>
        <v>0</v>
      </c>
      <c r="H450" s="29"/>
      <c r="I450" s="29"/>
      <c r="J450" s="78"/>
      <c r="K450" s="23"/>
    </row>
    <row r="451" spans="2:11" s="16" customFormat="1" x14ac:dyDescent="0.2">
      <c r="B451" s="30" t="s">
        <v>840</v>
      </c>
      <c r="C451" s="17" t="s">
        <v>911</v>
      </c>
      <c r="D451" s="18">
        <v>80</v>
      </c>
      <c r="E451" s="31" t="s">
        <v>881</v>
      </c>
      <c r="F451" s="144"/>
      <c r="G451" s="32">
        <f t="shared" si="6"/>
        <v>0</v>
      </c>
      <c r="H451" s="29"/>
      <c r="I451" s="29"/>
      <c r="J451" s="78"/>
      <c r="K451" s="23"/>
    </row>
    <row r="452" spans="2:11" s="16" customFormat="1" x14ac:dyDescent="0.2">
      <c r="B452" s="30" t="s">
        <v>841</v>
      </c>
      <c r="C452" s="17" t="s">
        <v>912</v>
      </c>
      <c r="D452" s="18">
        <v>80</v>
      </c>
      <c r="E452" s="31" t="s">
        <v>881</v>
      </c>
      <c r="F452" s="144"/>
      <c r="G452" s="32">
        <f t="shared" si="6"/>
        <v>0</v>
      </c>
      <c r="H452" s="29"/>
      <c r="I452" s="29"/>
      <c r="J452" s="78"/>
      <c r="K452" s="23"/>
    </row>
    <row r="453" spans="2:11" s="16" customFormat="1" ht="28.5" x14ac:dyDescent="0.2">
      <c r="B453" s="30" t="s">
        <v>842</v>
      </c>
      <c r="C453" s="123" t="s">
        <v>913</v>
      </c>
      <c r="D453" s="18">
        <v>80</v>
      </c>
      <c r="E453" s="31" t="s">
        <v>881</v>
      </c>
      <c r="F453" s="144"/>
      <c r="G453" s="32">
        <f t="shared" si="6"/>
        <v>0</v>
      </c>
      <c r="H453" s="29"/>
      <c r="I453" s="29"/>
      <c r="J453" s="78"/>
      <c r="K453" s="23"/>
    </row>
    <row r="454" spans="2:11" s="16" customFormat="1" ht="28.5" x14ac:dyDescent="0.2">
      <c r="B454" s="30" t="s">
        <v>843</v>
      </c>
      <c r="C454" s="123" t="s">
        <v>914</v>
      </c>
      <c r="D454" s="18">
        <v>80</v>
      </c>
      <c r="E454" s="31" t="s">
        <v>881</v>
      </c>
      <c r="F454" s="144"/>
      <c r="G454" s="32">
        <f t="shared" si="6"/>
        <v>0</v>
      </c>
      <c r="H454" s="29"/>
      <c r="I454" s="29"/>
      <c r="J454" s="78"/>
      <c r="K454" s="23"/>
    </row>
    <row r="455" spans="2:11" s="16" customFormat="1" x14ac:dyDescent="0.2">
      <c r="B455" s="30" t="s">
        <v>844</v>
      </c>
      <c r="C455" s="123" t="s">
        <v>915</v>
      </c>
      <c r="D455" s="18">
        <v>12</v>
      </c>
      <c r="E455" s="31" t="s">
        <v>881</v>
      </c>
      <c r="F455" s="144"/>
      <c r="G455" s="32">
        <f t="shared" si="6"/>
        <v>0</v>
      </c>
      <c r="H455" s="29"/>
      <c r="I455" s="29"/>
      <c r="J455" s="78"/>
      <c r="K455" s="23"/>
    </row>
    <row r="456" spans="2:11" s="16" customFormat="1" x14ac:dyDescent="0.2">
      <c r="B456" s="30" t="s">
        <v>845</v>
      </c>
      <c r="C456" s="123" t="s">
        <v>916</v>
      </c>
      <c r="D456" s="18">
        <v>728</v>
      </c>
      <c r="E456" s="33" t="s">
        <v>881</v>
      </c>
      <c r="F456" s="144"/>
      <c r="G456" s="32">
        <f t="shared" si="6"/>
        <v>0</v>
      </c>
      <c r="H456" s="29"/>
      <c r="I456" s="29"/>
      <c r="J456" s="78"/>
      <c r="K456" s="90">
        <v>91100470</v>
      </c>
    </row>
    <row r="457" spans="2:11" s="16" customFormat="1" ht="28.5" x14ac:dyDescent="0.2">
      <c r="B457" s="30" t="s">
        <v>846</v>
      </c>
      <c r="C457" s="123" t="s">
        <v>917</v>
      </c>
      <c r="D457" s="18">
        <v>16720</v>
      </c>
      <c r="E457" s="33" t="s">
        <v>881</v>
      </c>
      <c r="F457" s="144"/>
      <c r="G457" s="32">
        <f t="shared" si="6"/>
        <v>0</v>
      </c>
      <c r="H457" s="29"/>
      <c r="I457" s="29"/>
      <c r="J457" s="78"/>
      <c r="K457" s="90">
        <v>91100167</v>
      </c>
    </row>
    <row r="458" spans="2:11" s="16" customFormat="1" x14ac:dyDescent="0.2">
      <c r="B458" s="30" t="s">
        <v>847</v>
      </c>
      <c r="C458" s="17" t="s">
        <v>918</v>
      </c>
      <c r="D458" s="18">
        <v>560</v>
      </c>
      <c r="E458" s="33" t="s">
        <v>881</v>
      </c>
      <c r="F458" s="144"/>
      <c r="G458" s="32">
        <f t="shared" si="6"/>
        <v>0</v>
      </c>
      <c r="H458" s="29"/>
      <c r="I458" s="29"/>
      <c r="J458" s="78"/>
      <c r="K458" s="90">
        <v>91100809</v>
      </c>
    </row>
    <row r="459" spans="2:11" s="16" customFormat="1" x14ac:dyDescent="0.2">
      <c r="B459" s="30" t="s">
        <v>848</v>
      </c>
      <c r="C459" s="17" t="s">
        <v>919</v>
      </c>
      <c r="D459" s="18">
        <v>720</v>
      </c>
      <c r="E459" s="33" t="s">
        <v>881</v>
      </c>
      <c r="F459" s="144"/>
      <c r="G459" s="32">
        <f t="shared" ref="G459:G522" si="7">D459*F459</f>
        <v>0</v>
      </c>
      <c r="H459" s="29"/>
      <c r="I459" s="29"/>
      <c r="J459" s="78"/>
      <c r="K459" s="90">
        <v>91100810</v>
      </c>
    </row>
    <row r="460" spans="2:11" s="16" customFormat="1" x14ac:dyDescent="0.2">
      <c r="B460" s="30" t="s">
        <v>849</v>
      </c>
      <c r="C460" s="17" t="s">
        <v>920</v>
      </c>
      <c r="D460" s="18">
        <v>280</v>
      </c>
      <c r="E460" s="33" t="s">
        <v>881</v>
      </c>
      <c r="F460" s="144"/>
      <c r="G460" s="32">
        <f t="shared" si="7"/>
        <v>0</v>
      </c>
      <c r="H460" s="29"/>
      <c r="I460" s="29"/>
      <c r="J460" s="78"/>
      <c r="K460" s="90">
        <v>91100151</v>
      </c>
    </row>
    <row r="461" spans="2:11" s="16" customFormat="1" x14ac:dyDescent="0.2">
      <c r="B461" s="30" t="s">
        <v>850</v>
      </c>
      <c r="C461" s="20" t="s">
        <v>929</v>
      </c>
      <c r="D461" s="18">
        <v>132</v>
      </c>
      <c r="E461" s="31" t="s">
        <v>881</v>
      </c>
      <c r="F461" s="144"/>
      <c r="G461" s="32">
        <f t="shared" si="7"/>
        <v>0</v>
      </c>
      <c r="H461" s="29"/>
      <c r="I461" s="29"/>
      <c r="J461" s="78"/>
      <c r="K461" s="90">
        <v>91100693</v>
      </c>
    </row>
    <row r="462" spans="2:11" s="16" customFormat="1" x14ac:dyDescent="0.2">
      <c r="B462" s="30" t="s">
        <v>851</v>
      </c>
      <c r="C462" s="15" t="s">
        <v>1042</v>
      </c>
      <c r="D462" s="18">
        <v>20</v>
      </c>
      <c r="E462" s="31" t="s">
        <v>881</v>
      </c>
      <c r="F462" s="144"/>
      <c r="G462" s="32">
        <f t="shared" si="7"/>
        <v>0</v>
      </c>
      <c r="H462" s="29"/>
      <c r="I462" s="29"/>
      <c r="J462" s="78" t="s">
        <v>1207</v>
      </c>
      <c r="K462" s="23"/>
    </row>
    <row r="463" spans="2:11" s="16" customFormat="1" x14ac:dyDescent="0.2">
      <c r="B463" s="30" t="s">
        <v>852</v>
      </c>
      <c r="C463" s="15" t="s">
        <v>1043</v>
      </c>
      <c r="D463" s="18">
        <v>112</v>
      </c>
      <c r="E463" s="31" t="s">
        <v>881</v>
      </c>
      <c r="F463" s="144"/>
      <c r="G463" s="32">
        <f t="shared" si="7"/>
        <v>0</v>
      </c>
      <c r="H463" s="29"/>
      <c r="I463" s="29"/>
      <c r="J463" s="78"/>
      <c r="K463" s="90">
        <v>91101310</v>
      </c>
    </row>
    <row r="464" spans="2:11" s="16" customFormat="1" x14ac:dyDescent="0.2">
      <c r="B464" s="30" t="s">
        <v>853</v>
      </c>
      <c r="C464" s="74" t="s">
        <v>1044</v>
      </c>
      <c r="D464" s="18">
        <v>268</v>
      </c>
      <c r="E464" s="31" t="s">
        <v>881</v>
      </c>
      <c r="F464" s="144"/>
      <c r="G464" s="32">
        <f t="shared" si="7"/>
        <v>0</v>
      </c>
      <c r="H464" s="29"/>
      <c r="I464" s="29"/>
      <c r="J464" s="78"/>
      <c r="K464" s="23"/>
    </row>
    <row r="465" spans="2:11" s="16" customFormat="1" x14ac:dyDescent="0.2">
      <c r="B465" s="30" t="s">
        <v>854</v>
      </c>
      <c r="C465" s="141" t="s">
        <v>1624</v>
      </c>
      <c r="D465" s="77">
        <v>516</v>
      </c>
      <c r="E465" s="31" t="s">
        <v>932</v>
      </c>
      <c r="F465" s="144"/>
      <c r="G465" s="32">
        <f t="shared" si="7"/>
        <v>0</v>
      </c>
      <c r="H465" s="29"/>
      <c r="I465" s="29"/>
      <c r="J465" s="78"/>
      <c r="K465" s="23"/>
    </row>
    <row r="466" spans="2:11" s="16" customFormat="1" x14ac:dyDescent="0.2">
      <c r="B466" s="30" t="s">
        <v>855</v>
      </c>
      <c r="C466" s="74" t="s">
        <v>1045</v>
      </c>
      <c r="D466" s="18">
        <v>44</v>
      </c>
      <c r="E466" s="31" t="s">
        <v>881</v>
      </c>
      <c r="F466" s="144"/>
      <c r="G466" s="32">
        <f t="shared" si="7"/>
        <v>0</v>
      </c>
      <c r="H466" s="29"/>
      <c r="I466" s="29"/>
      <c r="J466" s="78"/>
      <c r="K466" s="23"/>
    </row>
    <row r="467" spans="2:11" s="16" customFormat="1" x14ac:dyDescent="0.2">
      <c r="B467" s="30" t="s">
        <v>856</v>
      </c>
      <c r="C467" s="74" t="s">
        <v>1046</v>
      </c>
      <c r="D467" s="18">
        <v>192</v>
      </c>
      <c r="E467" s="31" t="s">
        <v>881</v>
      </c>
      <c r="F467" s="144"/>
      <c r="G467" s="32">
        <f t="shared" si="7"/>
        <v>0</v>
      </c>
      <c r="H467" s="29"/>
      <c r="I467" s="29"/>
      <c r="J467" s="78"/>
      <c r="K467" s="23"/>
    </row>
    <row r="468" spans="2:11" s="16" customFormat="1" x14ac:dyDescent="0.2">
      <c r="B468" s="30" t="s">
        <v>857</v>
      </c>
      <c r="C468" s="141"/>
      <c r="D468" s="18"/>
      <c r="E468" s="31"/>
      <c r="F468" s="144"/>
      <c r="G468" s="32">
        <f t="shared" si="7"/>
        <v>0</v>
      </c>
      <c r="H468" s="29"/>
      <c r="I468" s="29"/>
      <c r="J468" s="78"/>
      <c r="K468" s="23"/>
    </row>
    <row r="469" spans="2:11" s="16" customFormat="1" x14ac:dyDescent="0.2">
      <c r="B469" s="30" t="s">
        <v>858</v>
      </c>
      <c r="C469" s="74" t="s">
        <v>1047</v>
      </c>
      <c r="D469" s="18">
        <v>200</v>
      </c>
      <c r="E469" s="31" t="s">
        <v>881</v>
      </c>
      <c r="F469" s="144"/>
      <c r="G469" s="32">
        <f t="shared" si="7"/>
        <v>0</v>
      </c>
      <c r="H469" s="29"/>
      <c r="I469" s="29"/>
      <c r="J469" s="78"/>
      <c r="K469" s="23"/>
    </row>
    <row r="470" spans="2:11" s="16" customFormat="1" x14ac:dyDescent="0.2">
      <c r="B470" s="30" t="s">
        <v>859</v>
      </c>
      <c r="C470" s="74" t="s">
        <v>1050</v>
      </c>
      <c r="D470" s="18">
        <v>3680</v>
      </c>
      <c r="E470" s="31" t="s">
        <v>881</v>
      </c>
      <c r="F470" s="144"/>
      <c r="G470" s="32">
        <f t="shared" si="7"/>
        <v>0</v>
      </c>
      <c r="H470" s="29"/>
      <c r="I470" s="29"/>
      <c r="J470" s="78" t="s">
        <v>1208</v>
      </c>
      <c r="K470" s="23"/>
    </row>
    <row r="471" spans="2:11" s="16" customFormat="1" x14ac:dyDescent="0.2">
      <c r="B471" s="30" t="s">
        <v>860</v>
      </c>
      <c r="C471" s="74" t="s">
        <v>1048</v>
      </c>
      <c r="D471" s="18">
        <v>360</v>
      </c>
      <c r="E471" s="31" t="s">
        <v>881</v>
      </c>
      <c r="F471" s="144"/>
      <c r="G471" s="32">
        <f t="shared" si="7"/>
        <v>0</v>
      </c>
      <c r="H471" s="29"/>
      <c r="I471" s="29"/>
      <c r="J471" s="78"/>
      <c r="K471" s="23"/>
    </row>
    <row r="472" spans="2:11" s="16" customFormat="1" x14ac:dyDescent="0.2">
      <c r="B472" s="30" t="s">
        <v>861</v>
      </c>
      <c r="C472" s="74" t="s">
        <v>1049</v>
      </c>
      <c r="D472" s="18">
        <v>140</v>
      </c>
      <c r="E472" s="31" t="s">
        <v>881</v>
      </c>
      <c r="F472" s="144"/>
      <c r="G472" s="32">
        <f t="shared" si="7"/>
        <v>0</v>
      </c>
      <c r="H472" s="29"/>
      <c r="I472" s="29"/>
      <c r="J472" s="78" t="s">
        <v>1209</v>
      </c>
      <c r="K472" s="23"/>
    </row>
    <row r="473" spans="2:11" s="16" customFormat="1" x14ac:dyDescent="0.2">
      <c r="B473" s="30" t="s">
        <v>862</v>
      </c>
      <c r="C473" s="74" t="s">
        <v>1051</v>
      </c>
      <c r="D473" s="18">
        <v>168</v>
      </c>
      <c r="E473" s="31" t="s">
        <v>889</v>
      </c>
      <c r="F473" s="144"/>
      <c r="G473" s="32">
        <f t="shared" si="7"/>
        <v>0</v>
      </c>
      <c r="H473" s="29"/>
      <c r="I473" s="29"/>
      <c r="J473" s="78"/>
      <c r="K473" s="90">
        <v>91100744</v>
      </c>
    </row>
    <row r="474" spans="2:11" s="16" customFormat="1" x14ac:dyDescent="0.2">
      <c r="B474" s="30" t="s">
        <v>863</v>
      </c>
      <c r="C474" s="20" t="s">
        <v>1052</v>
      </c>
      <c r="D474" s="18">
        <v>380</v>
      </c>
      <c r="E474" s="31" t="s">
        <v>1053</v>
      </c>
      <c r="F474" s="144"/>
      <c r="G474" s="32">
        <f t="shared" si="7"/>
        <v>0</v>
      </c>
      <c r="H474" s="29"/>
      <c r="I474" s="29"/>
      <c r="J474" s="78"/>
      <c r="K474" s="90">
        <v>91100186</v>
      </c>
    </row>
    <row r="475" spans="2:11" s="16" customFormat="1" x14ac:dyDescent="0.2">
      <c r="B475" s="30" t="s">
        <v>864</v>
      </c>
      <c r="C475" s="20" t="s">
        <v>1054</v>
      </c>
      <c r="D475" s="18">
        <v>864</v>
      </c>
      <c r="E475" s="31" t="s">
        <v>881</v>
      </c>
      <c r="F475" s="144"/>
      <c r="G475" s="32">
        <f t="shared" si="7"/>
        <v>0</v>
      </c>
      <c r="H475" s="29"/>
      <c r="I475" s="29"/>
      <c r="J475" s="78"/>
      <c r="K475" s="23"/>
    </row>
    <row r="476" spans="2:11" s="16" customFormat="1" x14ac:dyDescent="0.2">
      <c r="B476" s="30" t="s">
        <v>1076</v>
      </c>
      <c r="C476" s="20" t="s">
        <v>1055</v>
      </c>
      <c r="D476" s="18">
        <v>740</v>
      </c>
      <c r="E476" s="31" t="s">
        <v>881</v>
      </c>
      <c r="F476" s="144"/>
      <c r="G476" s="32">
        <f t="shared" si="7"/>
        <v>0</v>
      </c>
      <c r="H476" s="29"/>
      <c r="I476" s="29"/>
      <c r="J476" s="78"/>
      <c r="K476" s="23"/>
    </row>
    <row r="477" spans="2:11" s="16" customFormat="1" x14ac:dyDescent="0.2">
      <c r="B477" s="30" t="s">
        <v>865</v>
      </c>
      <c r="C477" s="20" t="s">
        <v>1632</v>
      </c>
      <c r="D477" s="18">
        <v>44</v>
      </c>
      <c r="E477" s="31" t="s">
        <v>881</v>
      </c>
      <c r="F477" s="144"/>
      <c r="G477" s="32">
        <f t="shared" si="7"/>
        <v>0</v>
      </c>
      <c r="H477" s="29"/>
      <c r="I477" s="29"/>
      <c r="J477" s="78"/>
      <c r="K477" s="23"/>
    </row>
    <row r="478" spans="2:11" s="16" customFormat="1" x14ac:dyDescent="0.2">
      <c r="B478" s="30" t="s">
        <v>866</v>
      </c>
      <c r="C478" s="20" t="s">
        <v>1056</v>
      </c>
      <c r="D478" s="18">
        <v>56</v>
      </c>
      <c r="E478" s="31" t="s">
        <v>881</v>
      </c>
      <c r="F478" s="144"/>
      <c r="G478" s="32">
        <f t="shared" si="7"/>
        <v>0</v>
      </c>
      <c r="H478" s="29"/>
      <c r="I478" s="29"/>
      <c r="J478" s="78">
        <v>954562</v>
      </c>
      <c r="K478" s="23"/>
    </row>
    <row r="479" spans="2:11" s="16" customFormat="1" x14ac:dyDescent="0.2">
      <c r="B479" s="30" t="s">
        <v>867</v>
      </c>
      <c r="C479" s="20" t="s">
        <v>1057</v>
      </c>
      <c r="D479" s="18">
        <v>40</v>
      </c>
      <c r="E479" s="31" t="s">
        <v>881</v>
      </c>
      <c r="F479" s="144"/>
      <c r="G479" s="32">
        <f t="shared" si="7"/>
        <v>0</v>
      </c>
      <c r="H479" s="29"/>
      <c r="I479" s="29"/>
      <c r="J479" s="78"/>
      <c r="K479" s="23"/>
    </row>
    <row r="480" spans="2:11" s="16" customFormat="1" x14ac:dyDescent="0.2">
      <c r="B480" s="30" t="s">
        <v>868</v>
      </c>
      <c r="C480" s="20" t="s">
        <v>1058</v>
      </c>
      <c r="D480" s="18">
        <v>40</v>
      </c>
      <c r="E480" s="31" t="s">
        <v>881</v>
      </c>
      <c r="F480" s="144"/>
      <c r="G480" s="32">
        <f t="shared" si="7"/>
        <v>0</v>
      </c>
      <c r="H480" s="29"/>
      <c r="I480" s="29"/>
      <c r="J480" s="78"/>
      <c r="K480" s="23"/>
    </row>
    <row r="481" spans="2:11" s="16" customFormat="1" x14ac:dyDescent="0.2">
      <c r="B481" s="30" t="s">
        <v>1077</v>
      </c>
      <c r="C481" s="15" t="s">
        <v>1061</v>
      </c>
      <c r="D481" s="18">
        <v>20</v>
      </c>
      <c r="E481" s="31" t="s">
        <v>881</v>
      </c>
      <c r="F481" s="144"/>
      <c r="G481" s="32">
        <f t="shared" si="7"/>
        <v>0</v>
      </c>
      <c r="H481" s="29"/>
      <c r="I481" s="29"/>
      <c r="J481" s="78"/>
      <c r="K481" s="90">
        <v>91100762</v>
      </c>
    </row>
    <row r="482" spans="2:11" s="16" customFormat="1" x14ac:dyDescent="0.2">
      <c r="B482" s="30" t="s">
        <v>869</v>
      </c>
      <c r="C482" s="15" t="s">
        <v>1066</v>
      </c>
      <c r="D482" s="18">
        <v>16</v>
      </c>
      <c r="E482" s="31" t="s">
        <v>1065</v>
      </c>
      <c r="F482" s="144"/>
      <c r="G482" s="32">
        <f t="shared" si="7"/>
        <v>0</v>
      </c>
      <c r="H482" s="29"/>
      <c r="I482" s="29"/>
      <c r="J482" s="78"/>
      <c r="K482" s="90"/>
    </row>
    <row r="483" spans="2:11" s="16" customFormat="1" x14ac:dyDescent="0.2">
      <c r="B483" s="30" t="s">
        <v>870</v>
      </c>
      <c r="C483" s="15" t="s">
        <v>1067</v>
      </c>
      <c r="D483" s="18">
        <v>20</v>
      </c>
      <c r="E483" s="31" t="s">
        <v>1065</v>
      </c>
      <c r="F483" s="144"/>
      <c r="G483" s="32">
        <f t="shared" si="7"/>
        <v>0</v>
      </c>
      <c r="H483" s="29"/>
      <c r="I483" s="29"/>
      <c r="J483" s="78"/>
      <c r="K483" s="90">
        <v>91100912</v>
      </c>
    </row>
    <row r="484" spans="2:11" s="16" customFormat="1" x14ac:dyDescent="0.2">
      <c r="B484" s="30" t="s">
        <v>871</v>
      </c>
      <c r="C484" s="15" t="s">
        <v>1062</v>
      </c>
      <c r="D484" s="18">
        <v>8</v>
      </c>
      <c r="E484" s="31" t="s">
        <v>1065</v>
      </c>
      <c r="F484" s="144"/>
      <c r="G484" s="32">
        <f t="shared" si="7"/>
        <v>0</v>
      </c>
      <c r="H484" s="29"/>
      <c r="I484" s="29"/>
      <c r="J484" s="78"/>
      <c r="K484" s="90"/>
    </row>
    <row r="485" spans="2:11" s="16" customFormat="1" x14ac:dyDescent="0.2">
      <c r="B485" s="30" t="s">
        <v>872</v>
      </c>
      <c r="C485" s="15" t="s">
        <v>1063</v>
      </c>
      <c r="D485" s="18">
        <v>800</v>
      </c>
      <c r="E485" s="31" t="s">
        <v>881</v>
      </c>
      <c r="F485" s="144"/>
      <c r="G485" s="32">
        <f t="shared" si="7"/>
        <v>0</v>
      </c>
      <c r="H485" s="29"/>
      <c r="I485" s="29"/>
      <c r="J485" s="78"/>
      <c r="K485" s="90">
        <v>91100938</v>
      </c>
    </row>
    <row r="486" spans="2:11" s="16" customFormat="1" x14ac:dyDescent="0.2">
      <c r="B486" s="30" t="s">
        <v>873</v>
      </c>
      <c r="C486" s="15" t="s">
        <v>1064</v>
      </c>
      <c r="D486" s="18">
        <v>80</v>
      </c>
      <c r="E486" s="31" t="s">
        <v>881</v>
      </c>
      <c r="F486" s="144"/>
      <c r="G486" s="32">
        <f t="shared" si="7"/>
        <v>0</v>
      </c>
      <c r="H486" s="29"/>
      <c r="I486" s="29"/>
      <c r="J486" s="78"/>
      <c r="K486" s="90">
        <v>91100952</v>
      </c>
    </row>
    <row r="487" spans="2:11" s="16" customFormat="1" x14ac:dyDescent="0.2">
      <c r="B487" s="30" t="s">
        <v>874</v>
      </c>
      <c r="C487" s="15" t="s">
        <v>1633</v>
      </c>
      <c r="D487" s="18">
        <v>1284</v>
      </c>
      <c r="E487" s="31" t="s">
        <v>1065</v>
      </c>
      <c r="F487" s="144"/>
      <c r="G487" s="32">
        <f t="shared" si="7"/>
        <v>0</v>
      </c>
      <c r="H487" s="29"/>
      <c r="I487" s="29"/>
      <c r="J487" s="78"/>
      <c r="K487" s="90">
        <v>91100974</v>
      </c>
    </row>
    <row r="488" spans="2:11" s="16" customFormat="1" x14ac:dyDescent="0.2">
      <c r="B488" s="30" t="s">
        <v>875</v>
      </c>
      <c r="C488" s="15" t="s">
        <v>1068</v>
      </c>
      <c r="D488" s="18">
        <v>124</v>
      </c>
      <c r="E488" s="31" t="s">
        <v>881</v>
      </c>
      <c r="F488" s="144"/>
      <c r="G488" s="32">
        <f t="shared" si="7"/>
        <v>0</v>
      </c>
      <c r="H488" s="29"/>
      <c r="I488" s="29"/>
      <c r="J488" s="78" t="s">
        <v>1210</v>
      </c>
      <c r="K488" s="23"/>
    </row>
    <row r="489" spans="2:11" s="97" customFormat="1" x14ac:dyDescent="0.2">
      <c r="B489" s="30" t="s">
        <v>876</v>
      </c>
      <c r="C489" s="92" t="s">
        <v>1216</v>
      </c>
      <c r="D489" s="93">
        <v>200</v>
      </c>
      <c r="E489" s="94" t="s">
        <v>881</v>
      </c>
      <c r="F489" s="144"/>
      <c r="G489" s="32">
        <f t="shared" si="7"/>
        <v>0</v>
      </c>
      <c r="H489" s="95"/>
      <c r="I489" s="95"/>
      <c r="J489" s="86" t="s">
        <v>1241</v>
      </c>
      <c r="K489" s="96"/>
    </row>
    <row r="490" spans="2:11" s="97" customFormat="1" x14ac:dyDescent="0.2">
      <c r="B490" s="30" t="s">
        <v>877</v>
      </c>
      <c r="C490" s="92" t="s">
        <v>1217</v>
      </c>
      <c r="D490" s="93">
        <v>4</v>
      </c>
      <c r="E490" s="94" t="s">
        <v>881</v>
      </c>
      <c r="F490" s="144"/>
      <c r="G490" s="32">
        <f t="shared" si="7"/>
        <v>0</v>
      </c>
      <c r="H490" s="95"/>
      <c r="I490" s="95"/>
      <c r="J490" s="86" t="s">
        <v>1242</v>
      </c>
      <c r="K490" s="96"/>
    </row>
    <row r="491" spans="2:11" s="97" customFormat="1" x14ac:dyDescent="0.2">
      <c r="B491" s="30" t="s">
        <v>1356</v>
      </c>
      <c r="C491" s="92" t="s">
        <v>1218</v>
      </c>
      <c r="D491" s="93">
        <v>16</v>
      </c>
      <c r="E491" s="94" t="s">
        <v>881</v>
      </c>
      <c r="F491" s="144"/>
      <c r="G491" s="32">
        <f t="shared" si="7"/>
        <v>0</v>
      </c>
      <c r="H491" s="95"/>
      <c r="I491" s="95"/>
      <c r="J491" s="86" t="s">
        <v>1243</v>
      </c>
      <c r="K491" s="96"/>
    </row>
    <row r="492" spans="2:11" s="97" customFormat="1" x14ac:dyDescent="0.2">
      <c r="B492" s="30" t="s">
        <v>1357</v>
      </c>
      <c r="C492" s="92" t="s">
        <v>1219</v>
      </c>
      <c r="D492" s="93">
        <v>80</v>
      </c>
      <c r="E492" s="94" t="s">
        <v>881</v>
      </c>
      <c r="F492" s="144"/>
      <c r="G492" s="32">
        <f t="shared" si="7"/>
        <v>0</v>
      </c>
      <c r="H492" s="95"/>
      <c r="I492" s="95"/>
      <c r="J492" s="86" t="s">
        <v>1244</v>
      </c>
      <c r="K492" s="96"/>
    </row>
    <row r="493" spans="2:11" s="97" customFormat="1" x14ac:dyDescent="0.2">
      <c r="B493" s="30" t="s">
        <v>1358</v>
      </c>
      <c r="C493" s="96" t="s">
        <v>1634</v>
      </c>
      <c r="D493" s="93">
        <v>20</v>
      </c>
      <c r="E493" s="94" t="s">
        <v>881</v>
      </c>
      <c r="F493" s="144"/>
      <c r="G493" s="32">
        <f t="shared" si="7"/>
        <v>0</v>
      </c>
      <c r="H493" s="95"/>
      <c r="I493" s="95"/>
      <c r="J493" s="86" t="s">
        <v>1245</v>
      </c>
      <c r="K493" s="96"/>
    </row>
    <row r="494" spans="2:11" s="97" customFormat="1" x14ac:dyDescent="0.2">
      <c r="B494" s="30" t="s">
        <v>1359</v>
      </c>
      <c r="C494" s="92" t="s">
        <v>1220</v>
      </c>
      <c r="D494" s="93">
        <v>32</v>
      </c>
      <c r="E494" s="94" t="s">
        <v>881</v>
      </c>
      <c r="F494" s="144"/>
      <c r="G494" s="32">
        <f t="shared" si="7"/>
        <v>0</v>
      </c>
      <c r="H494" s="95"/>
      <c r="I494" s="95"/>
      <c r="J494" s="86" t="s">
        <v>1246</v>
      </c>
      <c r="K494" s="96"/>
    </row>
    <row r="495" spans="2:11" s="97" customFormat="1" x14ac:dyDescent="0.2">
      <c r="B495" s="30" t="s">
        <v>1360</v>
      </c>
      <c r="C495" s="92" t="s">
        <v>1221</v>
      </c>
      <c r="D495" s="93">
        <v>4</v>
      </c>
      <c r="E495" s="94" t="s">
        <v>881</v>
      </c>
      <c r="F495" s="144"/>
      <c r="G495" s="32">
        <f t="shared" si="7"/>
        <v>0</v>
      </c>
      <c r="H495" s="95"/>
      <c r="I495" s="95"/>
      <c r="J495" s="86" t="s">
        <v>1247</v>
      </c>
      <c r="K495" s="96"/>
    </row>
    <row r="496" spans="2:11" s="97" customFormat="1" x14ac:dyDescent="0.2">
      <c r="B496" s="30" t="s">
        <v>1361</v>
      </c>
      <c r="C496" s="92" t="s">
        <v>1222</v>
      </c>
      <c r="D496" s="93">
        <v>100</v>
      </c>
      <c r="E496" s="94" t="s">
        <v>881</v>
      </c>
      <c r="F496" s="144"/>
      <c r="G496" s="32">
        <f t="shared" si="7"/>
        <v>0</v>
      </c>
      <c r="H496" s="95"/>
      <c r="I496" s="95"/>
      <c r="J496" s="86" t="s">
        <v>1248</v>
      </c>
      <c r="K496" s="96"/>
    </row>
    <row r="497" spans="2:11" s="97" customFormat="1" x14ac:dyDescent="0.2">
      <c r="B497" s="30" t="s">
        <v>1362</v>
      </c>
      <c r="C497" s="92" t="s">
        <v>1223</v>
      </c>
      <c r="D497" s="93">
        <v>24</v>
      </c>
      <c r="E497" s="94" t="s">
        <v>881</v>
      </c>
      <c r="F497" s="144"/>
      <c r="G497" s="32">
        <f t="shared" si="7"/>
        <v>0</v>
      </c>
      <c r="H497" s="95"/>
      <c r="I497" s="95"/>
      <c r="J497" s="86" t="s">
        <v>1249</v>
      </c>
      <c r="K497" s="96"/>
    </row>
    <row r="498" spans="2:11" s="97" customFormat="1" x14ac:dyDescent="0.2">
      <c r="B498" s="30" t="s">
        <v>1363</v>
      </c>
      <c r="C498" s="92" t="s">
        <v>1224</v>
      </c>
      <c r="D498" s="93">
        <v>24</v>
      </c>
      <c r="E498" s="94" t="s">
        <v>881</v>
      </c>
      <c r="F498" s="144"/>
      <c r="G498" s="32">
        <f t="shared" si="7"/>
        <v>0</v>
      </c>
      <c r="H498" s="95"/>
      <c r="I498" s="95"/>
      <c r="J498" s="86" t="s">
        <v>1250</v>
      </c>
      <c r="K498" s="96"/>
    </row>
    <row r="499" spans="2:11" s="97" customFormat="1" x14ac:dyDescent="0.2">
      <c r="B499" s="30" t="s">
        <v>1364</v>
      </c>
      <c r="C499" s="92" t="s">
        <v>1225</v>
      </c>
      <c r="D499" s="93">
        <v>20</v>
      </c>
      <c r="E499" s="94" t="s">
        <v>881</v>
      </c>
      <c r="F499" s="144"/>
      <c r="G499" s="32">
        <f t="shared" si="7"/>
        <v>0</v>
      </c>
      <c r="H499" s="95"/>
      <c r="I499" s="95"/>
      <c r="J499" s="86" t="s">
        <v>1251</v>
      </c>
      <c r="K499" s="96"/>
    </row>
    <row r="500" spans="2:11" s="97" customFormat="1" x14ac:dyDescent="0.2">
      <c r="B500" s="30" t="s">
        <v>1365</v>
      </c>
      <c r="C500" s="92" t="s">
        <v>1226</v>
      </c>
      <c r="D500" s="93">
        <v>8</v>
      </c>
      <c r="E500" s="94" t="s">
        <v>881</v>
      </c>
      <c r="F500" s="144"/>
      <c r="G500" s="32">
        <f t="shared" si="7"/>
        <v>0</v>
      </c>
      <c r="H500" s="95"/>
      <c r="I500" s="95"/>
      <c r="J500" s="86" t="s">
        <v>1252</v>
      </c>
      <c r="K500" s="96"/>
    </row>
    <row r="501" spans="2:11" s="97" customFormat="1" x14ac:dyDescent="0.2">
      <c r="B501" s="30" t="s">
        <v>1366</v>
      </c>
      <c r="C501" s="92" t="s">
        <v>1227</v>
      </c>
      <c r="D501" s="93">
        <v>20</v>
      </c>
      <c r="E501" s="94" t="s">
        <v>881</v>
      </c>
      <c r="F501" s="144"/>
      <c r="G501" s="32">
        <f t="shared" si="7"/>
        <v>0</v>
      </c>
      <c r="H501" s="95"/>
      <c r="I501" s="95"/>
      <c r="J501" s="86" t="s">
        <v>1253</v>
      </c>
      <c r="K501" s="96"/>
    </row>
    <row r="502" spans="2:11" s="97" customFormat="1" x14ac:dyDescent="0.2">
      <c r="B502" s="30" t="s">
        <v>1367</v>
      </c>
      <c r="C502" s="92" t="s">
        <v>1228</v>
      </c>
      <c r="D502" s="93">
        <v>192</v>
      </c>
      <c r="E502" s="94" t="s">
        <v>881</v>
      </c>
      <c r="F502" s="144"/>
      <c r="G502" s="32">
        <f t="shared" si="7"/>
        <v>0</v>
      </c>
      <c r="H502" s="95"/>
      <c r="I502" s="95"/>
      <c r="J502" s="86" t="s">
        <v>1254</v>
      </c>
      <c r="K502" s="96"/>
    </row>
    <row r="503" spans="2:11" s="97" customFormat="1" x14ac:dyDescent="0.2">
      <c r="B503" s="30" t="s">
        <v>1368</v>
      </c>
      <c r="C503" s="92" t="s">
        <v>1229</v>
      </c>
      <c r="D503" s="93">
        <v>44</v>
      </c>
      <c r="E503" s="94" t="s">
        <v>881</v>
      </c>
      <c r="F503" s="144"/>
      <c r="G503" s="32">
        <f t="shared" si="7"/>
        <v>0</v>
      </c>
      <c r="H503" s="95"/>
      <c r="I503" s="95"/>
      <c r="J503" s="86" t="s">
        <v>1255</v>
      </c>
      <c r="K503" s="96"/>
    </row>
    <row r="504" spans="2:11" s="97" customFormat="1" x14ac:dyDescent="0.2">
      <c r="B504" s="30" t="s">
        <v>1369</v>
      </c>
      <c r="C504" s="92" t="s">
        <v>1230</v>
      </c>
      <c r="D504" s="93">
        <v>4</v>
      </c>
      <c r="E504" s="94" t="s">
        <v>881</v>
      </c>
      <c r="F504" s="144"/>
      <c r="G504" s="32">
        <f t="shared" si="7"/>
        <v>0</v>
      </c>
      <c r="H504" s="95"/>
      <c r="I504" s="95"/>
      <c r="J504" s="86" t="s">
        <v>1256</v>
      </c>
      <c r="K504" s="96"/>
    </row>
    <row r="505" spans="2:11" s="97" customFormat="1" x14ac:dyDescent="0.2">
      <c r="B505" s="30" t="s">
        <v>1370</v>
      </c>
      <c r="C505" s="92" t="s">
        <v>1231</v>
      </c>
      <c r="D505" s="93">
        <v>20</v>
      </c>
      <c r="E505" s="94" t="s">
        <v>881</v>
      </c>
      <c r="F505" s="144"/>
      <c r="G505" s="32">
        <f t="shared" si="7"/>
        <v>0</v>
      </c>
      <c r="H505" s="95"/>
      <c r="I505" s="95"/>
      <c r="J505" s="86" t="s">
        <v>1257</v>
      </c>
      <c r="K505" s="96"/>
    </row>
    <row r="506" spans="2:11" s="97" customFormat="1" x14ac:dyDescent="0.2">
      <c r="B506" s="30" t="s">
        <v>1371</v>
      </c>
      <c r="C506" s="92" t="s">
        <v>1232</v>
      </c>
      <c r="D506" s="93">
        <v>8</v>
      </c>
      <c r="E506" s="94" t="s">
        <v>881</v>
      </c>
      <c r="F506" s="144"/>
      <c r="G506" s="32">
        <f t="shared" si="7"/>
        <v>0</v>
      </c>
      <c r="H506" s="95"/>
      <c r="I506" s="95"/>
      <c r="J506" s="86" t="s">
        <v>1258</v>
      </c>
      <c r="K506" s="96"/>
    </row>
    <row r="507" spans="2:11" s="97" customFormat="1" x14ac:dyDescent="0.2">
      <c r="B507" s="30" t="s">
        <v>1372</v>
      </c>
      <c r="C507" s="92" t="s">
        <v>1233</v>
      </c>
      <c r="D507" s="93">
        <v>80</v>
      </c>
      <c r="E507" s="94" t="s">
        <v>881</v>
      </c>
      <c r="F507" s="144"/>
      <c r="G507" s="32">
        <f t="shared" si="7"/>
        <v>0</v>
      </c>
      <c r="H507" s="95"/>
      <c r="I507" s="95"/>
      <c r="J507" s="86" t="s">
        <v>1259</v>
      </c>
      <c r="K507" s="96"/>
    </row>
    <row r="508" spans="2:11" s="97" customFormat="1" x14ac:dyDescent="0.2">
      <c r="B508" s="30" t="s">
        <v>1373</v>
      </c>
      <c r="C508" s="92" t="s">
        <v>1234</v>
      </c>
      <c r="D508" s="93">
        <v>4</v>
      </c>
      <c r="E508" s="94" t="s">
        <v>881</v>
      </c>
      <c r="F508" s="144"/>
      <c r="G508" s="32">
        <f t="shared" si="7"/>
        <v>0</v>
      </c>
      <c r="H508" s="95"/>
      <c r="I508" s="95"/>
      <c r="J508" s="86" t="s">
        <v>1260</v>
      </c>
      <c r="K508" s="96"/>
    </row>
    <row r="509" spans="2:11" s="97" customFormat="1" x14ac:dyDescent="0.2">
      <c r="B509" s="30" t="s">
        <v>1374</v>
      </c>
      <c r="C509" s="92" t="s">
        <v>1235</v>
      </c>
      <c r="D509" s="93">
        <v>16</v>
      </c>
      <c r="E509" s="94" t="s">
        <v>881</v>
      </c>
      <c r="F509" s="144"/>
      <c r="G509" s="32">
        <f t="shared" si="7"/>
        <v>0</v>
      </c>
      <c r="H509" s="95"/>
      <c r="I509" s="95"/>
      <c r="J509" s="86" t="s">
        <v>1262</v>
      </c>
      <c r="K509" s="96"/>
    </row>
    <row r="510" spans="2:11" s="97" customFormat="1" x14ac:dyDescent="0.2">
      <c r="B510" s="30" t="s">
        <v>1375</v>
      </c>
      <c r="C510" s="92" t="s">
        <v>1236</v>
      </c>
      <c r="D510" s="93">
        <v>16</v>
      </c>
      <c r="E510" s="115" t="s">
        <v>881</v>
      </c>
      <c r="F510" s="144"/>
      <c r="G510" s="32">
        <f t="shared" si="7"/>
        <v>0</v>
      </c>
      <c r="H510" s="95"/>
      <c r="I510" s="95"/>
      <c r="J510" s="86" t="s">
        <v>1263</v>
      </c>
      <c r="K510" s="96"/>
    </row>
    <row r="511" spans="2:11" s="97" customFormat="1" x14ac:dyDescent="0.2">
      <c r="B511" s="30" t="s">
        <v>1376</v>
      </c>
      <c r="C511" s="92" t="s">
        <v>1237</v>
      </c>
      <c r="D511" s="93">
        <v>4</v>
      </c>
      <c r="E511" s="115" t="s">
        <v>881</v>
      </c>
      <c r="F511" s="144"/>
      <c r="G511" s="32">
        <f t="shared" si="7"/>
        <v>0</v>
      </c>
      <c r="H511" s="95"/>
      <c r="I511" s="95"/>
      <c r="J511" s="86" t="s">
        <v>1264</v>
      </c>
      <c r="K511" s="96"/>
    </row>
    <row r="512" spans="2:11" s="97" customFormat="1" x14ac:dyDescent="0.2">
      <c r="B512" s="30" t="s">
        <v>1377</v>
      </c>
      <c r="C512" s="92" t="s">
        <v>1238</v>
      </c>
      <c r="D512" s="93">
        <v>8</v>
      </c>
      <c r="E512" s="115" t="s">
        <v>881</v>
      </c>
      <c r="F512" s="144"/>
      <c r="G512" s="32">
        <f t="shared" si="7"/>
        <v>0</v>
      </c>
      <c r="H512" s="95"/>
      <c r="I512" s="95"/>
      <c r="J512" s="86" t="s">
        <v>1265</v>
      </c>
      <c r="K512" s="96"/>
    </row>
    <row r="513" spans="2:11" s="97" customFormat="1" x14ac:dyDescent="0.2">
      <c r="B513" s="30" t="s">
        <v>1378</v>
      </c>
      <c r="C513" s="92" t="s">
        <v>1239</v>
      </c>
      <c r="D513" s="93">
        <v>8</v>
      </c>
      <c r="E513" s="115" t="s">
        <v>881</v>
      </c>
      <c r="F513" s="144"/>
      <c r="G513" s="32">
        <f t="shared" si="7"/>
        <v>0</v>
      </c>
      <c r="H513" s="95"/>
      <c r="I513" s="95"/>
      <c r="J513" s="86" t="s">
        <v>1266</v>
      </c>
      <c r="K513" s="96"/>
    </row>
    <row r="514" spans="2:11" s="97" customFormat="1" x14ac:dyDescent="0.2">
      <c r="B514" s="30" t="s">
        <v>1379</v>
      </c>
      <c r="C514" s="92" t="s">
        <v>1240</v>
      </c>
      <c r="D514" s="93">
        <v>8</v>
      </c>
      <c r="E514" s="115" t="s">
        <v>881</v>
      </c>
      <c r="F514" s="144"/>
      <c r="G514" s="32">
        <f t="shared" si="7"/>
        <v>0</v>
      </c>
      <c r="H514" s="95"/>
      <c r="I514" s="95"/>
      <c r="J514" s="86" t="s">
        <v>1267</v>
      </c>
      <c r="K514" s="96"/>
    </row>
    <row r="515" spans="2:11" s="97" customFormat="1" ht="13.5" customHeight="1" x14ac:dyDescent="0.2">
      <c r="B515" s="30" t="s">
        <v>1380</v>
      </c>
      <c r="C515" s="98" t="s">
        <v>1268</v>
      </c>
      <c r="D515" s="93">
        <v>44</v>
      </c>
      <c r="E515" s="100" t="s">
        <v>881</v>
      </c>
      <c r="F515" s="144"/>
      <c r="G515" s="32">
        <f t="shared" si="7"/>
        <v>0</v>
      </c>
      <c r="H515" s="95"/>
      <c r="I515" s="95"/>
      <c r="J515" s="86"/>
      <c r="K515" s="96"/>
    </row>
    <row r="516" spans="2:11" s="97" customFormat="1" x14ac:dyDescent="0.2">
      <c r="B516" s="30" t="s">
        <v>1381</v>
      </c>
      <c r="C516" s="98" t="s">
        <v>1269</v>
      </c>
      <c r="D516" s="93">
        <v>16</v>
      </c>
      <c r="E516" s="100" t="s">
        <v>881</v>
      </c>
      <c r="F516" s="144"/>
      <c r="G516" s="32">
        <f t="shared" si="7"/>
        <v>0</v>
      </c>
      <c r="H516" s="95"/>
      <c r="I516" s="95"/>
      <c r="J516" s="86"/>
      <c r="K516" s="96"/>
    </row>
    <row r="517" spans="2:11" s="97" customFormat="1" x14ac:dyDescent="0.2">
      <c r="B517" s="30" t="s">
        <v>1382</v>
      </c>
      <c r="C517" s="98" t="s">
        <v>1270</v>
      </c>
      <c r="D517" s="93">
        <v>180</v>
      </c>
      <c r="E517" s="100" t="s">
        <v>881</v>
      </c>
      <c r="F517" s="144"/>
      <c r="G517" s="32">
        <f t="shared" si="7"/>
        <v>0</v>
      </c>
      <c r="H517" s="95"/>
      <c r="I517" s="95"/>
      <c r="J517" s="86"/>
      <c r="K517" s="96"/>
    </row>
    <row r="518" spans="2:11" s="97" customFormat="1" x14ac:dyDescent="0.2">
      <c r="B518" s="30" t="s">
        <v>1383</v>
      </c>
      <c r="C518" s="98" t="s">
        <v>1271</v>
      </c>
      <c r="D518" s="93">
        <v>52</v>
      </c>
      <c r="E518" s="100" t="s">
        <v>881</v>
      </c>
      <c r="F518" s="144"/>
      <c r="G518" s="32">
        <f t="shared" si="7"/>
        <v>0</v>
      </c>
      <c r="H518" s="95"/>
      <c r="I518" s="95"/>
      <c r="J518" s="86"/>
      <c r="K518" s="96"/>
    </row>
    <row r="519" spans="2:11" s="97" customFormat="1" x14ac:dyDescent="0.2">
      <c r="B519" s="30" t="s">
        <v>1384</v>
      </c>
      <c r="C519" s="98" t="s">
        <v>1272</v>
      </c>
      <c r="D519" s="93">
        <v>20</v>
      </c>
      <c r="E519" s="100" t="s">
        <v>881</v>
      </c>
      <c r="F519" s="144"/>
      <c r="G519" s="32">
        <f t="shared" si="7"/>
        <v>0</v>
      </c>
      <c r="H519" s="95"/>
      <c r="I519" s="95"/>
      <c r="J519" s="86"/>
      <c r="K519" s="96"/>
    </row>
    <row r="520" spans="2:11" s="97" customFormat="1" x14ac:dyDescent="0.2">
      <c r="B520" s="30" t="s">
        <v>1385</v>
      </c>
      <c r="C520" s="98" t="s">
        <v>1273</v>
      </c>
      <c r="D520" s="93">
        <v>20</v>
      </c>
      <c r="E520" s="100" t="s">
        <v>882</v>
      </c>
      <c r="F520" s="144"/>
      <c r="G520" s="32">
        <f t="shared" si="7"/>
        <v>0</v>
      </c>
      <c r="H520" s="95"/>
      <c r="I520" s="95"/>
      <c r="J520" s="86"/>
      <c r="K520" s="96"/>
    </row>
    <row r="521" spans="2:11" s="97" customFormat="1" x14ac:dyDescent="0.2">
      <c r="B521" s="30" t="s">
        <v>1386</v>
      </c>
      <c r="C521" s="98" t="s">
        <v>1274</v>
      </c>
      <c r="D521" s="93">
        <v>12</v>
      </c>
      <c r="E521" s="100" t="s">
        <v>881</v>
      </c>
      <c r="F521" s="144"/>
      <c r="G521" s="32">
        <f t="shared" si="7"/>
        <v>0</v>
      </c>
      <c r="H521" s="95"/>
      <c r="I521" s="95"/>
      <c r="J521" s="86"/>
      <c r="K521" s="96"/>
    </row>
    <row r="522" spans="2:11" s="97" customFormat="1" x14ac:dyDescent="0.2">
      <c r="B522" s="30" t="s">
        <v>1387</v>
      </c>
      <c r="C522" s="98" t="s">
        <v>1275</v>
      </c>
      <c r="D522" s="93">
        <v>20000</v>
      </c>
      <c r="E522" s="100" t="s">
        <v>881</v>
      </c>
      <c r="F522" s="144"/>
      <c r="G522" s="32">
        <f t="shared" si="7"/>
        <v>0</v>
      </c>
      <c r="H522" s="95"/>
      <c r="I522" s="95"/>
      <c r="J522" s="86"/>
      <c r="K522" s="96"/>
    </row>
    <row r="523" spans="2:11" s="97" customFormat="1" x14ac:dyDescent="0.2">
      <c r="B523" s="30" t="s">
        <v>1388</v>
      </c>
      <c r="C523" s="99" t="s">
        <v>1276</v>
      </c>
      <c r="D523" s="93">
        <v>240</v>
      </c>
      <c r="E523" s="100" t="s">
        <v>881</v>
      </c>
      <c r="F523" s="144"/>
      <c r="G523" s="32">
        <f t="shared" ref="G523:G535" si="8">D523*F523</f>
        <v>0</v>
      </c>
      <c r="H523" s="95"/>
      <c r="I523" s="95"/>
      <c r="J523" s="86"/>
      <c r="K523" s="109">
        <v>91100845</v>
      </c>
    </row>
    <row r="524" spans="2:11" s="97" customFormat="1" x14ac:dyDescent="0.2">
      <c r="B524" s="30" t="s">
        <v>1389</v>
      </c>
      <c r="C524" s="101" t="s">
        <v>1355</v>
      </c>
      <c r="D524" s="93">
        <v>28000</v>
      </c>
      <c r="E524" s="100" t="s">
        <v>881</v>
      </c>
      <c r="F524" s="144"/>
      <c r="G524" s="32">
        <f t="shared" si="8"/>
        <v>0</v>
      </c>
      <c r="H524" s="95"/>
      <c r="I524" s="95"/>
      <c r="J524" s="86"/>
      <c r="K524" s="109">
        <v>91100892</v>
      </c>
    </row>
    <row r="525" spans="2:11" s="97" customFormat="1" x14ac:dyDescent="0.2">
      <c r="B525" s="30" t="s">
        <v>1390</v>
      </c>
      <c r="C525" s="99" t="s">
        <v>1277</v>
      </c>
      <c r="D525" s="93">
        <v>440</v>
      </c>
      <c r="E525" s="100" t="s">
        <v>881</v>
      </c>
      <c r="F525" s="144"/>
      <c r="G525" s="32">
        <f t="shared" si="8"/>
        <v>0</v>
      </c>
      <c r="H525" s="95"/>
      <c r="I525" s="95"/>
      <c r="J525" s="86"/>
      <c r="K525" s="109">
        <v>91101171</v>
      </c>
    </row>
    <row r="526" spans="2:11" s="97" customFormat="1" x14ac:dyDescent="0.2">
      <c r="B526" s="30" t="s">
        <v>1391</v>
      </c>
      <c r="C526" s="99" t="s">
        <v>1278</v>
      </c>
      <c r="D526" s="93">
        <v>460</v>
      </c>
      <c r="E526" s="100" t="s">
        <v>881</v>
      </c>
      <c r="F526" s="144"/>
      <c r="G526" s="32">
        <f t="shared" si="8"/>
        <v>0</v>
      </c>
      <c r="H526" s="95"/>
      <c r="I526" s="95"/>
      <c r="J526" s="86"/>
      <c r="K526" s="110">
        <v>91101290</v>
      </c>
    </row>
    <row r="527" spans="2:11" s="97" customFormat="1" x14ac:dyDescent="0.2">
      <c r="B527" s="30" t="s">
        <v>1392</v>
      </c>
      <c r="C527" s="99" t="s">
        <v>1279</v>
      </c>
      <c r="D527" s="93">
        <v>24</v>
      </c>
      <c r="E527" s="100" t="s">
        <v>881</v>
      </c>
      <c r="F527" s="144"/>
      <c r="G527" s="32">
        <f t="shared" si="8"/>
        <v>0</v>
      </c>
      <c r="H527" s="95"/>
      <c r="I527" s="95"/>
      <c r="J527" s="86"/>
      <c r="K527" s="109">
        <v>91101595</v>
      </c>
    </row>
    <row r="528" spans="2:11" s="97" customFormat="1" x14ac:dyDescent="0.2">
      <c r="B528" s="30" t="s">
        <v>1393</v>
      </c>
      <c r="C528" s="98" t="s">
        <v>1280</v>
      </c>
      <c r="D528" s="93">
        <v>320</v>
      </c>
      <c r="E528" s="100" t="s">
        <v>881</v>
      </c>
      <c r="F528" s="144"/>
      <c r="G528" s="32">
        <f t="shared" si="8"/>
        <v>0</v>
      </c>
      <c r="H528" s="95"/>
      <c r="I528" s="95"/>
      <c r="J528" s="86"/>
      <c r="K528" s="109">
        <v>91101563</v>
      </c>
    </row>
    <row r="529" spans="2:11" s="97" customFormat="1" x14ac:dyDescent="0.2">
      <c r="B529" s="30" t="s">
        <v>1394</v>
      </c>
      <c r="C529" s="102" t="s">
        <v>1281</v>
      </c>
      <c r="D529" s="93">
        <v>4</v>
      </c>
      <c r="E529" s="103" t="s">
        <v>881</v>
      </c>
      <c r="F529" s="144"/>
      <c r="G529" s="32">
        <f t="shared" si="8"/>
        <v>0</v>
      </c>
      <c r="H529" s="104"/>
      <c r="I529" s="104"/>
      <c r="J529" s="86"/>
      <c r="K529" s="109">
        <v>91101664</v>
      </c>
    </row>
    <row r="530" spans="2:11" s="97" customFormat="1" x14ac:dyDescent="0.2">
      <c r="B530" s="30" t="s">
        <v>1395</v>
      </c>
      <c r="C530" s="98" t="s">
        <v>1282</v>
      </c>
      <c r="D530" s="93">
        <v>4800</v>
      </c>
      <c r="E530" s="116" t="s">
        <v>881</v>
      </c>
      <c r="F530" s="144"/>
      <c r="G530" s="32">
        <f t="shared" si="8"/>
        <v>0</v>
      </c>
      <c r="H530" s="95"/>
      <c r="I530" s="95"/>
      <c r="J530" s="86"/>
      <c r="K530" s="96"/>
    </row>
    <row r="531" spans="2:11" s="97" customFormat="1" x14ac:dyDescent="0.2">
      <c r="B531" s="30" t="s">
        <v>1396</v>
      </c>
      <c r="C531" s="98" t="s">
        <v>1283</v>
      </c>
      <c r="D531" s="93">
        <v>40</v>
      </c>
      <c r="E531" s="116" t="s">
        <v>881</v>
      </c>
      <c r="F531" s="144"/>
      <c r="G531" s="32">
        <f t="shared" si="8"/>
        <v>0</v>
      </c>
      <c r="H531" s="95"/>
      <c r="I531" s="95"/>
      <c r="J531" s="86"/>
      <c r="K531" s="96"/>
    </row>
    <row r="532" spans="2:11" s="97" customFormat="1" x14ac:dyDescent="0.2">
      <c r="B532" s="30" t="s">
        <v>1397</v>
      </c>
      <c r="C532" s="98" t="s">
        <v>1284</v>
      </c>
      <c r="D532" s="93">
        <v>240</v>
      </c>
      <c r="E532" s="116" t="s">
        <v>881</v>
      </c>
      <c r="F532" s="144"/>
      <c r="G532" s="32">
        <f t="shared" si="8"/>
        <v>0</v>
      </c>
      <c r="H532" s="95"/>
      <c r="I532" s="95"/>
      <c r="J532" s="86"/>
      <c r="K532" s="96"/>
    </row>
    <row r="533" spans="2:11" s="97" customFormat="1" x14ac:dyDescent="0.2">
      <c r="B533" s="30" t="s">
        <v>1398</v>
      </c>
      <c r="C533" s="98" t="s">
        <v>1285</v>
      </c>
      <c r="D533" s="93">
        <v>4000</v>
      </c>
      <c r="E533" s="116" t="s">
        <v>881</v>
      </c>
      <c r="F533" s="144"/>
      <c r="G533" s="32">
        <f t="shared" si="8"/>
        <v>0</v>
      </c>
      <c r="H533" s="95"/>
      <c r="I533" s="95"/>
      <c r="J533" s="86"/>
      <c r="K533" s="96"/>
    </row>
    <row r="534" spans="2:11" s="97" customFormat="1" x14ac:dyDescent="0.2">
      <c r="B534" s="30" t="s">
        <v>1399</v>
      </c>
      <c r="C534" s="98" t="s">
        <v>1350</v>
      </c>
      <c r="D534" s="93">
        <v>20</v>
      </c>
      <c r="E534" s="93" t="s">
        <v>881</v>
      </c>
      <c r="F534" s="144"/>
      <c r="G534" s="32">
        <f t="shared" si="8"/>
        <v>0</v>
      </c>
      <c r="H534" s="95"/>
      <c r="I534" s="95"/>
      <c r="J534" s="86"/>
      <c r="K534" s="96"/>
    </row>
    <row r="535" spans="2:11" s="97" customFormat="1" x14ac:dyDescent="0.2">
      <c r="B535" s="30" t="s">
        <v>1400</v>
      </c>
      <c r="C535" s="98" t="s">
        <v>1351</v>
      </c>
      <c r="D535" s="93">
        <v>32</v>
      </c>
      <c r="E535" s="93" t="s">
        <v>881</v>
      </c>
      <c r="F535" s="144"/>
      <c r="G535" s="32">
        <f t="shared" si="8"/>
        <v>0</v>
      </c>
      <c r="H535" s="95"/>
      <c r="I535" s="95"/>
      <c r="J535" s="86"/>
      <c r="K535" s="96"/>
    </row>
    <row r="536" spans="2:11" s="107" customFormat="1" ht="21" customHeight="1" x14ac:dyDescent="0.25">
      <c r="B536" s="105"/>
      <c r="C536" s="151" t="s">
        <v>1606</v>
      </c>
      <c r="D536" s="152"/>
      <c r="E536" s="152"/>
      <c r="F536" s="153"/>
      <c r="G536" s="106">
        <f>SUM(G12:G535)</f>
        <v>0</v>
      </c>
      <c r="H536" s="105"/>
      <c r="I536" s="105"/>
    </row>
    <row r="537" spans="2:11" ht="27" customHeight="1" x14ac:dyDescent="0.2"/>
    <row r="538" spans="2:11" x14ac:dyDescent="0.2">
      <c r="B538" s="22"/>
      <c r="C538" s="154" t="s">
        <v>896</v>
      </c>
      <c r="D538" s="154"/>
      <c r="E538" s="125"/>
      <c r="F538" s="125"/>
      <c r="G538" s="24"/>
      <c r="H538" s="24"/>
      <c r="I538" s="24"/>
    </row>
    <row r="539" spans="2:11" ht="28.5" x14ac:dyDescent="0.2">
      <c r="B539" s="22"/>
      <c r="C539" s="145" t="s">
        <v>897</v>
      </c>
      <c r="D539" s="145"/>
      <c r="E539" s="25" t="s">
        <v>898</v>
      </c>
      <c r="F539" s="26"/>
      <c r="G539" s="26"/>
      <c r="H539" s="146" t="s">
        <v>1597</v>
      </c>
      <c r="I539" s="146"/>
    </row>
    <row r="540" spans="2:11" x14ac:dyDescent="0.2">
      <c r="B540" s="22"/>
      <c r="C540" s="22"/>
      <c r="D540" s="22"/>
      <c r="E540" s="22"/>
      <c r="F540" s="22"/>
      <c r="G540" s="22"/>
      <c r="H540" s="22"/>
      <c r="I540" s="22"/>
    </row>
    <row r="541" spans="2:11" x14ac:dyDescent="0.2">
      <c r="B541" s="22"/>
      <c r="C541" s="22"/>
      <c r="D541" s="22"/>
      <c r="E541" s="22"/>
      <c r="F541" s="133"/>
      <c r="G541" s="22"/>
      <c r="H541" s="22"/>
      <c r="I541" s="22"/>
    </row>
    <row r="542" spans="2:11" x14ac:dyDescent="0.2">
      <c r="B542" s="22"/>
      <c r="C542" s="22"/>
      <c r="D542" s="22"/>
      <c r="E542" s="22"/>
      <c r="F542" s="133"/>
      <c r="G542" s="22"/>
      <c r="H542" s="22"/>
      <c r="I542" s="22"/>
    </row>
    <row r="543" spans="2:11" x14ac:dyDescent="0.2">
      <c r="B543" s="22"/>
      <c r="C543" s="22"/>
      <c r="D543" s="22"/>
      <c r="E543" s="22"/>
      <c r="F543" s="133"/>
      <c r="G543" s="22"/>
      <c r="H543" s="22"/>
      <c r="I543" s="22"/>
    </row>
  </sheetData>
  <sheetProtection algorithmName="SHA-512" hashValue="NtXRMFND4NXw39CEjcXoNPuUabmbC4GkUCdog+hxqY0J7fMw8OqEsCBqUs2VUo5SLk91BotOOT4qZSBJhq7msA==" saltValue="XgQ0CcCHAg+D8WfcvCGm6A==" spinCount="100000" sheet="1" formatCells="0" formatColumns="0" formatRows="0" selectLockedCells="1"/>
  <mergeCells count="8">
    <mergeCell ref="C539:D539"/>
    <mergeCell ref="H539:I539"/>
    <mergeCell ref="B4:H4"/>
    <mergeCell ref="B5:G5"/>
    <mergeCell ref="B7:H7"/>
    <mergeCell ref="B9:C9"/>
    <mergeCell ref="C536:F536"/>
    <mergeCell ref="C538:D538"/>
  </mergeCells>
  <dataValidations count="1">
    <dataValidation type="custom" allowBlank="1" showInputMessage="1" showErrorMessage="1" error="Vpišite vrednost na največ štiri decimalni mesti natančno" sqref="F12:F535">
      <formula1>EXACT(F12,ROUND(F12,4))</formula1>
    </dataValidation>
  </dataValidations>
  <pageMargins left="0.51181102362204722" right="0.51181102362204722" top="0.59055118110236227" bottom="0.59055118110236227" header="0.47244094488188981" footer="0.27559055118110237"/>
  <pageSetup paperSize="9" scale="7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9"/>
  <sheetViews>
    <sheetView zoomScaleNormal="100" workbookViewId="0">
      <pane ySplit="10" topLeftCell="A95" activePane="bottomLeft" state="frozen"/>
      <selection pane="bottomLeft" activeCell="F33" sqref="F33"/>
    </sheetView>
  </sheetViews>
  <sheetFormatPr defaultRowHeight="14.25" x14ac:dyDescent="0.2"/>
  <cols>
    <col min="1" max="1" width="2.42578125" style="13" customWidth="1"/>
    <col min="2" max="2" width="5.42578125" style="13" customWidth="1"/>
    <col min="3" max="3" width="63.28515625" style="13" customWidth="1"/>
    <col min="4" max="4" width="12.140625" style="13" customWidth="1"/>
    <col min="5" max="5" width="7.85546875" style="13" customWidth="1"/>
    <col min="6" max="6" width="12.42578125" style="60" customWidth="1"/>
    <col min="7" max="7" width="16" style="60" customWidth="1"/>
    <col min="8" max="8" width="20.140625" style="13" customWidth="1"/>
    <col min="9" max="9" width="17.28515625" style="13" customWidth="1"/>
    <col min="10" max="10" width="20.140625" style="61" customWidth="1"/>
    <col min="11" max="11" width="13.7109375" style="88" hidden="1" customWidth="1"/>
    <col min="12" max="12" width="14.42578125" style="88" hidden="1" customWidth="1"/>
    <col min="13" max="232" width="9.140625" style="13"/>
    <col min="233" max="233" width="70.140625" style="13" customWidth="1"/>
    <col min="234" max="234" width="7.28515625" style="13" bestFit="1" customWidth="1"/>
    <col min="235" max="237" width="0" style="13" hidden="1" customWidth="1"/>
    <col min="238" max="238" width="9" style="13" customWidth="1"/>
    <col min="239" max="239" width="10.28515625" style="13" bestFit="1" customWidth="1"/>
    <col min="240" max="240" width="6.7109375" style="13" bestFit="1" customWidth="1"/>
    <col min="241" max="241" width="9.140625" style="13" bestFit="1" customWidth="1"/>
    <col min="242" max="242" width="12" style="13" bestFit="1" customWidth="1"/>
    <col min="243" max="243" width="9.140625" style="13" bestFit="1" customWidth="1"/>
    <col min="244" max="244" width="7.140625" style="13" bestFit="1" customWidth="1"/>
    <col min="245" max="245" width="11" style="13" bestFit="1" customWidth="1"/>
    <col min="246" max="246" width="11.7109375" style="13" customWidth="1"/>
    <col min="247" max="247" width="0" style="13" hidden="1" customWidth="1"/>
    <col min="248" max="251" width="9.140625" style="13" bestFit="1" customWidth="1"/>
    <col min="252" max="252" width="10" style="13" bestFit="1" customWidth="1"/>
    <col min="253" max="253" width="9.7109375" style="13" bestFit="1" customWidth="1"/>
    <col min="254" max="254" width="11.140625" style="13" bestFit="1" customWidth="1"/>
    <col min="255" max="488" width="9.140625" style="13"/>
    <col min="489" max="489" width="70.140625" style="13" customWidth="1"/>
    <col min="490" max="490" width="7.28515625" style="13" bestFit="1" customWidth="1"/>
    <col min="491" max="493" width="0" style="13" hidden="1" customWidth="1"/>
    <col min="494" max="494" width="9" style="13" customWidth="1"/>
    <col min="495" max="495" width="10.28515625" style="13" bestFit="1" customWidth="1"/>
    <col min="496" max="496" width="6.7109375" style="13" bestFit="1" customWidth="1"/>
    <col min="497" max="497" width="9.140625" style="13" bestFit="1" customWidth="1"/>
    <col min="498" max="498" width="12" style="13" bestFit="1" customWidth="1"/>
    <col min="499" max="499" width="9.140625" style="13" bestFit="1" customWidth="1"/>
    <col min="500" max="500" width="7.140625" style="13" bestFit="1" customWidth="1"/>
    <col min="501" max="501" width="11" style="13" bestFit="1" customWidth="1"/>
    <col min="502" max="502" width="11.7109375" style="13" customWidth="1"/>
    <col min="503" max="503" width="0" style="13" hidden="1" customWidth="1"/>
    <col min="504" max="507" width="9.140625" style="13" bestFit="1" customWidth="1"/>
    <col min="508" max="508" width="10" style="13" bestFit="1" customWidth="1"/>
    <col min="509" max="509" width="9.7109375" style="13" bestFit="1" customWidth="1"/>
    <col min="510" max="510" width="11.140625" style="13" bestFit="1" customWidth="1"/>
    <col min="511" max="744" width="9.140625" style="13"/>
    <col min="745" max="745" width="70.140625" style="13" customWidth="1"/>
    <col min="746" max="746" width="7.28515625" style="13" bestFit="1" customWidth="1"/>
    <col min="747" max="749" width="0" style="13" hidden="1" customWidth="1"/>
    <col min="750" max="750" width="9" style="13" customWidth="1"/>
    <col min="751" max="751" width="10.28515625" style="13" bestFit="1" customWidth="1"/>
    <col min="752" max="752" width="6.7109375" style="13" bestFit="1" customWidth="1"/>
    <col min="753" max="753" width="9.140625" style="13" bestFit="1" customWidth="1"/>
    <col min="754" max="754" width="12" style="13" bestFit="1" customWidth="1"/>
    <col min="755" max="755" width="9.140625" style="13" bestFit="1" customWidth="1"/>
    <col min="756" max="756" width="7.140625" style="13" bestFit="1" customWidth="1"/>
    <col min="757" max="757" width="11" style="13" bestFit="1" customWidth="1"/>
    <col min="758" max="758" width="11.7109375" style="13" customWidth="1"/>
    <col min="759" max="759" width="0" style="13" hidden="1" customWidth="1"/>
    <col min="760" max="763" width="9.140625" style="13" bestFit="1" customWidth="1"/>
    <col min="764" max="764" width="10" style="13" bestFit="1" customWidth="1"/>
    <col min="765" max="765" width="9.7109375" style="13" bestFit="1" customWidth="1"/>
    <col min="766" max="766" width="11.140625" style="13" bestFit="1" customWidth="1"/>
    <col min="767" max="1000" width="9.140625" style="13"/>
    <col min="1001" max="1001" width="70.140625" style="13" customWidth="1"/>
    <col min="1002" max="1002" width="7.28515625" style="13" bestFit="1" customWidth="1"/>
    <col min="1003" max="1005" width="0" style="13" hidden="1" customWidth="1"/>
    <col min="1006" max="1006" width="9" style="13" customWidth="1"/>
    <col min="1007" max="1007" width="10.28515625" style="13" bestFit="1" customWidth="1"/>
    <col min="1008" max="1008" width="6.7109375" style="13" bestFit="1" customWidth="1"/>
    <col min="1009" max="1009" width="9.140625" style="13" bestFit="1" customWidth="1"/>
    <col min="1010" max="1010" width="12" style="13" bestFit="1" customWidth="1"/>
    <col min="1011" max="1011" width="9.140625" style="13" bestFit="1" customWidth="1"/>
    <col min="1012" max="1012" width="7.140625" style="13" bestFit="1" customWidth="1"/>
    <col min="1013" max="1013" width="11" style="13" bestFit="1" customWidth="1"/>
    <col min="1014" max="1014" width="11.7109375" style="13" customWidth="1"/>
    <col min="1015" max="1015" width="0" style="13" hidden="1" customWidth="1"/>
    <col min="1016" max="1019" width="9.140625" style="13" bestFit="1" customWidth="1"/>
    <col min="1020" max="1020" width="10" style="13" bestFit="1" customWidth="1"/>
    <col min="1021" max="1021" width="9.7109375" style="13" bestFit="1" customWidth="1"/>
    <col min="1022" max="1022" width="11.140625" style="13" bestFit="1" customWidth="1"/>
    <col min="1023" max="1256" width="9.140625" style="13"/>
    <col min="1257" max="1257" width="70.140625" style="13" customWidth="1"/>
    <col min="1258" max="1258" width="7.28515625" style="13" bestFit="1" customWidth="1"/>
    <col min="1259" max="1261" width="0" style="13" hidden="1" customWidth="1"/>
    <col min="1262" max="1262" width="9" style="13" customWidth="1"/>
    <col min="1263" max="1263" width="10.28515625" style="13" bestFit="1" customWidth="1"/>
    <col min="1264" max="1264" width="6.7109375" style="13" bestFit="1" customWidth="1"/>
    <col min="1265" max="1265" width="9.140625" style="13" bestFit="1" customWidth="1"/>
    <col min="1266" max="1266" width="12" style="13" bestFit="1" customWidth="1"/>
    <col min="1267" max="1267" width="9.140625" style="13" bestFit="1" customWidth="1"/>
    <col min="1268" max="1268" width="7.140625" style="13" bestFit="1" customWidth="1"/>
    <col min="1269" max="1269" width="11" style="13" bestFit="1" customWidth="1"/>
    <col min="1270" max="1270" width="11.7109375" style="13" customWidth="1"/>
    <col min="1271" max="1271" width="0" style="13" hidden="1" customWidth="1"/>
    <col min="1272" max="1275" width="9.140625" style="13" bestFit="1" customWidth="1"/>
    <col min="1276" max="1276" width="10" style="13" bestFit="1" customWidth="1"/>
    <col min="1277" max="1277" width="9.7109375" style="13" bestFit="1" customWidth="1"/>
    <col min="1278" max="1278" width="11.140625" style="13" bestFit="1" customWidth="1"/>
    <col min="1279" max="1512" width="9.140625" style="13"/>
    <col min="1513" max="1513" width="70.140625" style="13" customWidth="1"/>
    <col min="1514" max="1514" width="7.28515625" style="13" bestFit="1" customWidth="1"/>
    <col min="1515" max="1517" width="0" style="13" hidden="1" customWidth="1"/>
    <col min="1518" max="1518" width="9" style="13" customWidth="1"/>
    <col min="1519" max="1519" width="10.28515625" style="13" bestFit="1" customWidth="1"/>
    <col min="1520" max="1520" width="6.7109375" style="13" bestFit="1" customWidth="1"/>
    <col min="1521" max="1521" width="9.140625" style="13" bestFit="1" customWidth="1"/>
    <col min="1522" max="1522" width="12" style="13" bestFit="1" customWidth="1"/>
    <col min="1523" max="1523" width="9.140625" style="13" bestFit="1" customWidth="1"/>
    <col min="1524" max="1524" width="7.140625" style="13" bestFit="1" customWidth="1"/>
    <col min="1525" max="1525" width="11" style="13" bestFit="1" customWidth="1"/>
    <col min="1526" max="1526" width="11.7109375" style="13" customWidth="1"/>
    <col min="1527" max="1527" width="0" style="13" hidden="1" customWidth="1"/>
    <col min="1528" max="1531" width="9.140625" style="13" bestFit="1" customWidth="1"/>
    <col min="1532" max="1532" width="10" style="13" bestFit="1" customWidth="1"/>
    <col min="1533" max="1533" width="9.7109375" style="13" bestFit="1" customWidth="1"/>
    <col min="1534" max="1534" width="11.140625" style="13" bestFit="1" customWidth="1"/>
    <col min="1535" max="1768" width="9.140625" style="13"/>
    <col min="1769" max="1769" width="70.140625" style="13" customWidth="1"/>
    <col min="1770" max="1770" width="7.28515625" style="13" bestFit="1" customWidth="1"/>
    <col min="1771" max="1773" width="0" style="13" hidden="1" customWidth="1"/>
    <col min="1774" max="1774" width="9" style="13" customWidth="1"/>
    <col min="1775" max="1775" width="10.28515625" style="13" bestFit="1" customWidth="1"/>
    <col min="1776" max="1776" width="6.7109375" style="13" bestFit="1" customWidth="1"/>
    <col min="1777" max="1777" width="9.140625" style="13" bestFit="1" customWidth="1"/>
    <col min="1778" max="1778" width="12" style="13" bestFit="1" customWidth="1"/>
    <col min="1779" max="1779" width="9.140625" style="13" bestFit="1" customWidth="1"/>
    <col min="1780" max="1780" width="7.140625" style="13" bestFit="1" customWidth="1"/>
    <col min="1781" max="1781" width="11" style="13" bestFit="1" customWidth="1"/>
    <col min="1782" max="1782" width="11.7109375" style="13" customWidth="1"/>
    <col min="1783" max="1783" width="0" style="13" hidden="1" customWidth="1"/>
    <col min="1784" max="1787" width="9.140625" style="13" bestFit="1" customWidth="1"/>
    <col min="1788" max="1788" width="10" style="13" bestFit="1" customWidth="1"/>
    <col min="1789" max="1789" width="9.7109375" style="13" bestFit="1" customWidth="1"/>
    <col min="1790" max="1790" width="11.140625" style="13" bestFit="1" customWidth="1"/>
    <col min="1791" max="2024" width="9.140625" style="13"/>
    <col min="2025" max="2025" width="70.140625" style="13" customWidth="1"/>
    <col min="2026" max="2026" width="7.28515625" style="13" bestFit="1" customWidth="1"/>
    <col min="2027" max="2029" width="0" style="13" hidden="1" customWidth="1"/>
    <col min="2030" max="2030" width="9" style="13" customWidth="1"/>
    <col min="2031" max="2031" width="10.28515625" style="13" bestFit="1" customWidth="1"/>
    <col min="2032" max="2032" width="6.7109375" style="13" bestFit="1" customWidth="1"/>
    <col min="2033" max="2033" width="9.140625" style="13" bestFit="1" customWidth="1"/>
    <col min="2034" max="2034" width="12" style="13" bestFit="1" customWidth="1"/>
    <col min="2035" max="2035" width="9.140625" style="13" bestFit="1" customWidth="1"/>
    <col min="2036" max="2036" width="7.140625" style="13" bestFit="1" customWidth="1"/>
    <col min="2037" max="2037" width="11" style="13" bestFit="1" customWidth="1"/>
    <col min="2038" max="2038" width="11.7109375" style="13" customWidth="1"/>
    <col min="2039" max="2039" width="0" style="13" hidden="1" customWidth="1"/>
    <col min="2040" max="2043" width="9.140625" style="13" bestFit="1" customWidth="1"/>
    <col min="2044" max="2044" width="10" style="13" bestFit="1" customWidth="1"/>
    <col min="2045" max="2045" width="9.7109375" style="13" bestFit="1" customWidth="1"/>
    <col min="2046" max="2046" width="11.140625" style="13" bestFit="1" customWidth="1"/>
    <col min="2047" max="2280" width="9.140625" style="13"/>
    <col min="2281" max="2281" width="70.140625" style="13" customWidth="1"/>
    <col min="2282" max="2282" width="7.28515625" style="13" bestFit="1" customWidth="1"/>
    <col min="2283" max="2285" width="0" style="13" hidden="1" customWidth="1"/>
    <col min="2286" max="2286" width="9" style="13" customWidth="1"/>
    <col min="2287" max="2287" width="10.28515625" style="13" bestFit="1" customWidth="1"/>
    <col min="2288" max="2288" width="6.7109375" style="13" bestFit="1" customWidth="1"/>
    <col min="2289" max="2289" width="9.140625" style="13" bestFit="1" customWidth="1"/>
    <col min="2290" max="2290" width="12" style="13" bestFit="1" customWidth="1"/>
    <col min="2291" max="2291" width="9.140625" style="13" bestFit="1" customWidth="1"/>
    <col min="2292" max="2292" width="7.140625" style="13" bestFit="1" customWidth="1"/>
    <col min="2293" max="2293" width="11" style="13" bestFit="1" customWidth="1"/>
    <col min="2294" max="2294" width="11.7109375" style="13" customWidth="1"/>
    <col min="2295" max="2295" width="0" style="13" hidden="1" customWidth="1"/>
    <col min="2296" max="2299" width="9.140625" style="13" bestFit="1" customWidth="1"/>
    <col min="2300" max="2300" width="10" style="13" bestFit="1" customWidth="1"/>
    <col min="2301" max="2301" width="9.7109375" style="13" bestFit="1" customWidth="1"/>
    <col min="2302" max="2302" width="11.140625" style="13" bestFit="1" customWidth="1"/>
    <col min="2303" max="2536" width="9.140625" style="13"/>
    <col min="2537" max="2537" width="70.140625" style="13" customWidth="1"/>
    <col min="2538" max="2538" width="7.28515625" style="13" bestFit="1" customWidth="1"/>
    <col min="2539" max="2541" width="0" style="13" hidden="1" customWidth="1"/>
    <col min="2542" max="2542" width="9" style="13" customWidth="1"/>
    <col min="2543" max="2543" width="10.28515625" style="13" bestFit="1" customWidth="1"/>
    <col min="2544" max="2544" width="6.7109375" style="13" bestFit="1" customWidth="1"/>
    <col min="2545" max="2545" width="9.140625" style="13" bestFit="1" customWidth="1"/>
    <col min="2546" max="2546" width="12" style="13" bestFit="1" customWidth="1"/>
    <col min="2547" max="2547" width="9.140625" style="13" bestFit="1" customWidth="1"/>
    <col min="2548" max="2548" width="7.140625" style="13" bestFit="1" customWidth="1"/>
    <col min="2549" max="2549" width="11" style="13" bestFit="1" customWidth="1"/>
    <col min="2550" max="2550" width="11.7109375" style="13" customWidth="1"/>
    <col min="2551" max="2551" width="0" style="13" hidden="1" customWidth="1"/>
    <col min="2552" max="2555" width="9.140625" style="13" bestFit="1" customWidth="1"/>
    <col min="2556" max="2556" width="10" style="13" bestFit="1" customWidth="1"/>
    <col min="2557" max="2557" width="9.7109375" style="13" bestFit="1" customWidth="1"/>
    <col min="2558" max="2558" width="11.140625" style="13" bestFit="1" customWidth="1"/>
    <col min="2559" max="2792" width="9.140625" style="13"/>
    <col min="2793" max="2793" width="70.140625" style="13" customWidth="1"/>
    <col min="2794" max="2794" width="7.28515625" style="13" bestFit="1" customWidth="1"/>
    <col min="2795" max="2797" width="0" style="13" hidden="1" customWidth="1"/>
    <col min="2798" max="2798" width="9" style="13" customWidth="1"/>
    <col min="2799" max="2799" width="10.28515625" style="13" bestFit="1" customWidth="1"/>
    <col min="2800" max="2800" width="6.7109375" style="13" bestFit="1" customWidth="1"/>
    <col min="2801" max="2801" width="9.140625" style="13" bestFit="1" customWidth="1"/>
    <col min="2802" max="2802" width="12" style="13" bestFit="1" customWidth="1"/>
    <col min="2803" max="2803" width="9.140625" style="13" bestFit="1" customWidth="1"/>
    <col min="2804" max="2804" width="7.140625" style="13" bestFit="1" customWidth="1"/>
    <col min="2805" max="2805" width="11" style="13" bestFit="1" customWidth="1"/>
    <col min="2806" max="2806" width="11.7109375" style="13" customWidth="1"/>
    <col min="2807" max="2807" width="0" style="13" hidden="1" customWidth="1"/>
    <col min="2808" max="2811" width="9.140625" style="13" bestFit="1" customWidth="1"/>
    <col min="2812" max="2812" width="10" style="13" bestFit="1" customWidth="1"/>
    <col min="2813" max="2813" width="9.7109375" style="13" bestFit="1" customWidth="1"/>
    <col min="2814" max="2814" width="11.140625" style="13" bestFit="1" customWidth="1"/>
    <col min="2815" max="3048" width="9.140625" style="13"/>
    <col min="3049" max="3049" width="70.140625" style="13" customWidth="1"/>
    <col min="3050" max="3050" width="7.28515625" style="13" bestFit="1" customWidth="1"/>
    <col min="3051" max="3053" width="0" style="13" hidden="1" customWidth="1"/>
    <col min="3054" max="3054" width="9" style="13" customWidth="1"/>
    <col min="3055" max="3055" width="10.28515625" style="13" bestFit="1" customWidth="1"/>
    <col min="3056" max="3056" width="6.7109375" style="13" bestFit="1" customWidth="1"/>
    <col min="3057" max="3057" width="9.140625" style="13" bestFit="1" customWidth="1"/>
    <col min="3058" max="3058" width="12" style="13" bestFit="1" customWidth="1"/>
    <col min="3059" max="3059" width="9.140625" style="13" bestFit="1" customWidth="1"/>
    <col min="3060" max="3060" width="7.140625" style="13" bestFit="1" customWidth="1"/>
    <col min="3061" max="3061" width="11" style="13" bestFit="1" customWidth="1"/>
    <col min="3062" max="3062" width="11.7109375" style="13" customWidth="1"/>
    <col min="3063" max="3063" width="0" style="13" hidden="1" customWidth="1"/>
    <col min="3064" max="3067" width="9.140625" style="13" bestFit="1" customWidth="1"/>
    <col min="3068" max="3068" width="10" style="13" bestFit="1" customWidth="1"/>
    <col min="3069" max="3069" width="9.7109375" style="13" bestFit="1" customWidth="1"/>
    <col min="3070" max="3070" width="11.140625" style="13" bestFit="1" customWidth="1"/>
    <col min="3071" max="3304" width="9.140625" style="13"/>
    <col min="3305" max="3305" width="70.140625" style="13" customWidth="1"/>
    <col min="3306" max="3306" width="7.28515625" style="13" bestFit="1" customWidth="1"/>
    <col min="3307" max="3309" width="0" style="13" hidden="1" customWidth="1"/>
    <col min="3310" max="3310" width="9" style="13" customWidth="1"/>
    <col min="3311" max="3311" width="10.28515625" style="13" bestFit="1" customWidth="1"/>
    <col min="3312" max="3312" width="6.7109375" style="13" bestFit="1" customWidth="1"/>
    <col min="3313" max="3313" width="9.140625" style="13" bestFit="1" customWidth="1"/>
    <col min="3314" max="3314" width="12" style="13" bestFit="1" customWidth="1"/>
    <col min="3315" max="3315" width="9.140625" style="13" bestFit="1" customWidth="1"/>
    <col min="3316" max="3316" width="7.140625" style="13" bestFit="1" customWidth="1"/>
    <col min="3317" max="3317" width="11" style="13" bestFit="1" customWidth="1"/>
    <col min="3318" max="3318" width="11.7109375" style="13" customWidth="1"/>
    <col min="3319" max="3319" width="0" style="13" hidden="1" customWidth="1"/>
    <col min="3320" max="3323" width="9.140625" style="13" bestFit="1" customWidth="1"/>
    <col min="3324" max="3324" width="10" style="13" bestFit="1" customWidth="1"/>
    <col min="3325" max="3325" width="9.7109375" style="13" bestFit="1" customWidth="1"/>
    <col min="3326" max="3326" width="11.140625" style="13" bestFit="1" customWidth="1"/>
    <col min="3327" max="3560" width="9.140625" style="13"/>
    <col min="3561" max="3561" width="70.140625" style="13" customWidth="1"/>
    <col min="3562" max="3562" width="7.28515625" style="13" bestFit="1" customWidth="1"/>
    <col min="3563" max="3565" width="0" style="13" hidden="1" customWidth="1"/>
    <col min="3566" max="3566" width="9" style="13" customWidth="1"/>
    <col min="3567" max="3567" width="10.28515625" style="13" bestFit="1" customWidth="1"/>
    <col min="3568" max="3568" width="6.7109375" style="13" bestFit="1" customWidth="1"/>
    <col min="3569" max="3569" width="9.140625" style="13" bestFit="1" customWidth="1"/>
    <col min="3570" max="3570" width="12" style="13" bestFit="1" customWidth="1"/>
    <col min="3571" max="3571" width="9.140625" style="13" bestFit="1" customWidth="1"/>
    <col min="3572" max="3572" width="7.140625" style="13" bestFit="1" customWidth="1"/>
    <col min="3573" max="3573" width="11" style="13" bestFit="1" customWidth="1"/>
    <col min="3574" max="3574" width="11.7109375" style="13" customWidth="1"/>
    <col min="3575" max="3575" width="0" style="13" hidden="1" customWidth="1"/>
    <col min="3576" max="3579" width="9.140625" style="13" bestFit="1" customWidth="1"/>
    <col min="3580" max="3580" width="10" style="13" bestFit="1" customWidth="1"/>
    <col min="3581" max="3581" width="9.7109375" style="13" bestFit="1" customWidth="1"/>
    <col min="3582" max="3582" width="11.140625" style="13" bestFit="1" customWidth="1"/>
    <col min="3583" max="3816" width="9.140625" style="13"/>
    <col min="3817" max="3817" width="70.140625" style="13" customWidth="1"/>
    <col min="3818" max="3818" width="7.28515625" style="13" bestFit="1" customWidth="1"/>
    <col min="3819" max="3821" width="0" style="13" hidden="1" customWidth="1"/>
    <col min="3822" max="3822" width="9" style="13" customWidth="1"/>
    <col min="3823" max="3823" width="10.28515625" style="13" bestFit="1" customWidth="1"/>
    <col min="3824" max="3824" width="6.7109375" style="13" bestFit="1" customWidth="1"/>
    <col min="3825" max="3825" width="9.140625" style="13" bestFit="1" customWidth="1"/>
    <col min="3826" max="3826" width="12" style="13" bestFit="1" customWidth="1"/>
    <col min="3827" max="3827" width="9.140625" style="13" bestFit="1" customWidth="1"/>
    <col min="3828" max="3828" width="7.140625" style="13" bestFit="1" customWidth="1"/>
    <col min="3829" max="3829" width="11" style="13" bestFit="1" customWidth="1"/>
    <col min="3830" max="3830" width="11.7109375" style="13" customWidth="1"/>
    <col min="3831" max="3831" width="0" style="13" hidden="1" customWidth="1"/>
    <col min="3832" max="3835" width="9.140625" style="13" bestFit="1" customWidth="1"/>
    <col min="3836" max="3836" width="10" style="13" bestFit="1" customWidth="1"/>
    <col min="3837" max="3837" width="9.7109375" style="13" bestFit="1" customWidth="1"/>
    <col min="3838" max="3838" width="11.140625" style="13" bestFit="1" customWidth="1"/>
    <col min="3839" max="4072" width="9.140625" style="13"/>
    <col min="4073" max="4073" width="70.140625" style="13" customWidth="1"/>
    <col min="4074" max="4074" width="7.28515625" style="13" bestFit="1" customWidth="1"/>
    <col min="4075" max="4077" width="0" style="13" hidden="1" customWidth="1"/>
    <col min="4078" max="4078" width="9" style="13" customWidth="1"/>
    <col min="4079" max="4079" width="10.28515625" style="13" bestFit="1" customWidth="1"/>
    <col min="4080" max="4080" width="6.7109375" style="13" bestFit="1" customWidth="1"/>
    <col min="4081" max="4081" width="9.140625" style="13" bestFit="1" customWidth="1"/>
    <col min="4082" max="4082" width="12" style="13" bestFit="1" customWidth="1"/>
    <col min="4083" max="4083" width="9.140625" style="13" bestFit="1" customWidth="1"/>
    <col min="4084" max="4084" width="7.140625" style="13" bestFit="1" customWidth="1"/>
    <col min="4085" max="4085" width="11" style="13" bestFit="1" customWidth="1"/>
    <col min="4086" max="4086" width="11.7109375" style="13" customWidth="1"/>
    <col min="4087" max="4087" width="0" style="13" hidden="1" customWidth="1"/>
    <col min="4088" max="4091" width="9.140625" style="13" bestFit="1" customWidth="1"/>
    <col min="4092" max="4092" width="10" style="13" bestFit="1" customWidth="1"/>
    <col min="4093" max="4093" width="9.7109375" style="13" bestFit="1" customWidth="1"/>
    <col min="4094" max="4094" width="11.140625" style="13" bestFit="1" customWidth="1"/>
    <col min="4095" max="4328" width="9.140625" style="13"/>
    <col min="4329" max="4329" width="70.140625" style="13" customWidth="1"/>
    <col min="4330" max="4330" width="7.28515625" style="13" bestFit="1" customWidth="1"/>
    <col min="4331" max="4333" width="0" style="13" hidden="1" customWidth="1"/>
    <col min="4334" max="4334" width="9" style="13" customWidth="1"/>
    <col min="4335" max="4335" width="10.28515625" style="13" bestFit="1" customWidth="1"/>
    <col min="4336" max="4336" width="6.7109375" style="13" bestFit="1" customWidth="1"/>
    <col min="4337" max="4337" width="9.140625" style="13" bestFit="1" customWidth="1"/>
    <col min="4338" max="4338" width="12" style="13" bestFit="1" customWidth="1"/>
    <col min="4339" max="4339" width="9.140625" style="13" bestFit="1" customWidth="1"/>
    <col min="4340" max="4340" width="7.140625" style="13" bestFit="1" customWidth="1"/>
    <col min="4341" max="4341" width="11" style="13" bestFit="1" customWidth="1"/>
    <col min="4342" max="4342" width="11.7109375" style="13" customWidth="1"/>
    <col min="4343" max="4343" width="0" style="13" hidden="1" customWidth="1"/>
    <col min="4344" max="4347" width="9.140625" style="13" bestFit="1" customWidth="1"/>
    <col min="4348" max="4348" width="10" style="13" bestFit="1" customWidth="1"/>
    <col min="4349" max="4349" width="9.7109375" style="13" bestFit="1" customWidth="1"/>
    <col min="4350" max="4350" width="11.140625" style="13" bestFit="1" customWidth="1"/>
    <col min="4351" max="4584" width="9.140625" style="13"/>
    <col min="4585" max="4585" width="70.140625" style="13" customWidth="1"/>
    <col min="4586" max="4586" width="7.28515625" style="13" bestFit="1" customWidth="1"/>
    <col min="4587" max="4589" width="0" style="13" hidden="1" customWidth="1"/>
    <col min="4590" max="4590" width="9" style="13" customWidth="1"/>
    <col min="4591" max="4591" width="10.28515625" style="13" bestFit="1" customWidth="1"/>
    <col min="4592" max="4592" width="6.7109375" style="13" bestFit="1" customWidth="1"/>
    <col min="4593" max="4593" width="9.140625" style="13" bestFit="1" customWidth="1"/>
    <col min="4594" max="4594" width="12" style="13" bestFit="1" customWidth="1"/>
    <col min="4595" max="4595" width="9.140625" style="13" bestFit="1" customWidth="1"/>
    <col min="4596" max="4596" width="7.140625" style="13" bestFit="1" customWidth="1"/>
    <col min="4597" max="4597" width="11" style="13" bestFit="1" customWidth="1"/>
    <col min="4598" max="4598" width="11.7109375" style="13" customWidth="1"/>
    <col min="4599" max="4599" width="0" style="13" hidden="1" customWidth="1"/>
    <col min="4600" max="4603" width="9.140625" style="13" bestFit="1" customWidth="1"/>
    <col min="4604" max="4604" width="10" style="13" bestFit="1" customWidth="1"/>
    <col min="4605" max="4605" width="9.7109375" style="13" bestFit="1" customWidth="1"/>
    <col min="4606" max="4606" width="11.140625" style="13" bestFit="1" customWidth="1"/>
    <col min="4607" max="4840" width="9.140625" style="13"/>
    <col min="4841" max="4841" width="70.140625" style="13" customWidth="1"/>
    <col min="4842" max="4842" width="7.28515625" style="13" bestFit="1" customWidth="1"/>
    <col min="4843" max="4845" width="0" style="13" hidden="1" customWidth="1"/>
    <col min="4846" max="4846" width="9" style="13" customWidth="1"/>
    <col min="4847" max="4847" width="10.28515625" style="13" bestFit="1" customWidth="1"/>
    <col min="4848" max="4848" width="6.7109375" style="13" bestFit="1" customWidth="1"/>
    <col min="4849" max="4849" width="9.140625" style="13" bestFit="1" customWidth="1"/>
    <col min="4850" max="4850" width="12" style="13" bestFit="1" customWidth="1"/>
    <col min="4851" max="4851" width="9.140625" style="13" bestFit="1" customWidth="1"/>
    <col min="4852" max="4852" width="7.140625" style="13" bestFit="1" customWidth="1"/>
    <col min="4853" max="4853" width="11" style="13" bestFit="1" customWidth="1"/>
    <col min="4854" max="4854" width="11.7109375" style="13" customWidth="1"/>
    <col min="4855" max="4855" width="0" style="13" hidden="1" customWidth="1"/>
    <col min="4856" max="4859" width="9.140625" style="13" bestFit="1" customWidth="1"/>
    <col min="4860" max="4860" width="10" style="13" bestFit="1" customWidth="1"/>
    <col min="4861" max="4861" width="9.7109375" style="13" bestFit="1" customWidth="1"/>
    <col min="4862" max="4862" width="11.140625" style="13" bestFit="1" customWidth="1"/>
    <col min="4863" max="5096" width="9.140625" style="13"/>
    <col min="5097" max="5097" width="70.140625" style="13" customWidth="1"/>
    <col min="5098" max="5098" width="7.28515625" style="13" bestFit="1" customWidth="1"/>
    <col min="5099" max="5101" width="0" style="13" hidden="1" customWidth="1"/>
    <col min="5102" max="5102" width="9" style="13" customWidth="1"/>
    <col min="5103" max="5103" width="10.28515625" style="13" bestFit="1" customWidth="1"/>
    <col min="5104" max="5104" width="6.7109375" style="13" bestFit="1" customWidth="1"/>
    <col min="5105" max="5105" width="9.140625" style="13" bestFit="1" customWidth="1"/>
    <col min="5106" max="5106" width="12" style="13" bestFit="1" customWidth="1"/>
    <col min="5107" max="5107" width="9.140625" style="13" bestFit="1" customWidth="1"/>
    <col min="5108" max="5108" width="7.140625" style="13" bestFit="1" customWidth="1"/>
    <col min="5109" max="5109" width="11" style="13" bestFit="1" customWidth="1"/>
    <col min="5110" max="5110" width="11.7109375" style="13" customWidth="1"/>
    <col min="5111" max="5111" width="0" style="13" hidden="1" customWidth="1"/>
    <col min="5112" max="5115" width="9.140625" style="13" bestFit="1" customWidth="1"/>
    <col min="5116" max="5116" width="10" style="13" bestFit="1" customWidth="1"/>
    <col min="5117" max="5117" width="9.7109375" style="13" bestFit="1" customWidth="1"/>
    <col min="5118" max="5118" width="11.140625" style="13" bestFit="1" customWidth="1"/>
    <col min="5119" max="5352" width="9.140625" style="13"/>
    <col min="5353" max="5353" width="70.140625" style="13" customWidth="1"/>
    <col min="5354" max="5354" width="7.28515625" style="13" bestFit="1" customWidth="1"/>
    <col min="5355" max="5357" width="0" style="13" hidden="1" customWidth="1"/>
    <col min="5358" max="5358" width="9" style="13" customWidth="1"/>
    <col min="5359" max="5359" width="10.28515625" style="13" bestFit="1" customWidth="1"/>
    <col min="5360" max="5360" width="6.7109375" style="13" bestFit="1" customWidth="1"/>
    <col min="5361" max="5361" width="9.140625" style="13" bestFit="1" customWidth="1"/>
    <col min="5362" max="5362" width="12" style="13" bestFit="1" customWidth="1"/>
    <col min="5363" max="5363" width="9.140625" style="13" bestFit="1" customWidth="1"/>
    <col min="5364" max="5364" width="7.140625" style="13" bestFit="1" customWidth="1"/>
    <col min="5365" max="5365" width="11" style="13" bestFit="1" customWidth="1"/>
    <col min="5366" max="5366" width="11.7109375" style="13" customWidth="1"/>
    <col min="5367" max="5367" width="0" style="13" hidden="1" customWidth="1"/>
    <col min="5368" max="5371" width="9.140625" style="13" bestFit="1" customWidth="1"/>
    <col min="5372" max="5372" width="10" style="13" bestFit="1" customWidth="1"/>
    <col min="5373" max="5373" width="9.7109375" style="13" bestFit="1" customWidth="1"/>
    <col min="5374" max="5374" width="11.140625" style="13" bestFit="1" customWidth="1"/>
    <col min="5375" max="5608" width="9.140625" style="13"/>
    <col min="5609" max="5609" width="70.140625" style="13" customWidth="1"/>
    <col min="5610" max="5610" width="7.28515625" style="13" bestFit="1" customWidth="1"/>
    <col min="5611" max="5613" width="0" style="13" hidden="1" customWidth="1"/>
    <col min="5614" max="5614" width="9" style="13" customWidth="1"/>
    <col min="5615" max="5615" width="10.28515625" style="13" bestFit="1" customWidth="1"/>
    <col min="5616" max="5616" width="6.7109375" style="13" bestFit="1" customWidth="1"/>
    <col min="5617" max="5617" width="9.140625" style="13" bestFit="1" customWidth="1"/>
    <col min="5618" max="5618" width="12" style="13" bestFit="1" customWidth="1"/>
    <col min="5619" max="5619" width="9.140625" style="13" bestFit="1" customWidth="1"/>
    <col min="5620" max="5620" width="7.140625" style="13" bestFit="1" customWidth="1"/>
    <col min="5621" max="5621" width="11" style="13" bestFit="1" customWidth="1"/>
    <col min="5622" max="5622" width="11.7109375" style="13" customWidth="1"/>
    <col min="5623" max="5623" width="0" style="13" hidden="1" customWidth="1"/>
    <col min="5624" max="5627" width="9.140625" style="13" bestFit="1" customWidth="1"/>
    <col min="5628" max="5628" width="10" style="13" bestFit="1" customWidth="1"/>
    <col min="5629" max="5629" width="9.7109375" style="13" bestFit="1" customWidth="1"/>
    <col min="5630" max="5630" width="11.140625" style="13" bestFit="1" customWidth="1"/>
    <col min="5631" max="5864" width="9.140625" style="13"/>
    <col min="5865" max="5865" width="70.140625" style="13" customWidth="1"/>
    <col min="5866" max="5866" width="7.28515625" style="13" bestFit="1" customWidth="1"/>
    <col min="5867" max="5869" width="0" style="13" hidden="1" customWidth="1"/>
    <col min="5870" max="5870" width="9" style="13" customWidth="1"/>
    <col min="5871" max="5871" width="10.28515625" style="13" bestFit="1" customWidth="1"/>
    <col min="5872" max="5872" width="6.7109375" style="13" bestFit="1" customWidth="1"/>
    <col min="5873" max="5873" width="9.140625" style="13" bestFit="1" customWidth="1"/>
    <col min="5874" max="5874" width="12" style="13" bestFit="1" customWidth="1"/>
    <col min="5875" max="5875" width="9.140625" style="13" bestFit="1" customWidth="1"/>
    <col min="5876" max="5876" width="7.140625" style="13" bestFit="1" customWidth="1"/>
    <col min="5877" max="5877" width="11" style="13" bestFit="1" customWidth="1"/>
    <col min="5878" max="5878" width="11.7109375" style="13" customWidth="1"/>
    <col min="5879" max="5879" width="0" style="13" hidden="1" customWidth="1"/>
    <col min="5880" max="5883" width="9.140625" style="13" bestFit="1" customWidth="1"/>
    <col min="5884" max="5884" width="10" style="13" bestFit="1" customWidth="1"/>
    <col min="5885" max="5885" width="9.7109375" style="13" bestFit="1" customWidth="1"/>
    <col min="5886" max="5886" width="11.140625" style="13" bestFit="1" customWidth="1"/>
    <col min="5887" max="6120" width="9.140625" style="13"/>
    <col min="6121" max="6121" width="70.140625" style="13" customWidth="1"/>
    <col min="6122" max="6122" width="7.28515625" style="13" bestFit="1" customWidth="1"/>
    <col min="6123" max="6125" width="0" style="13" hidden="1" customWidth="1"/>
    <col min="6126" max="6126" width="9" style="13" customWidth="1"/>
    <col min="6127" max="6127" width="10.28515625" style="13" bestFit="1" customWidth="1"/>
    <col min="6128" max="6128" width="6.7109375" style="13" bestFit="1" customWidth="1"/>
    <col min="6129" max="6129" width="9.140625" style="13" bestFit="1" customWidth="1"/>
    <col min="6130" max="6130" width="12" style="13" bestFit="1" customWidth="1"/>
    <col min="6131" max="6131" width="9.140625" style="13" bestFit="1" customWidth="1"/>
    <col min="6132" max="6132" width="7.140625" style="13" bestFit="1" customWidth="1"/>
    <col min="6133" max="6133" width="11" style="13" bestFit="1" customWidth="1"/>
    <col min="6134" max="6134" width="11.7109375" style="13" customWidth="1"/>
    <col min="6135" max="6135" width="0" style="13" hidden="1" customWidth="1"/>
    <col min="6136" max="6139" width="9.140625" style="13" bestFit="1" customWidth="1"/>
    <col min="6140" max="6140" width="10" style="13" bestFit="1" customWidth="1"/>
    <col min="6141" max="6141" width="9.7109375" style="13" bestFit="1" customWidth="1"/>
    <col min="6142" max="6142" width="11.140625" style="13" bestFit="1" customWidth="1"/>
    <col min="6143" max="6376" width="9.140625" style="13"/>
    <col min="6377" max="6377" width="70.140625" style="13" customWidth="1"/>
    <col min="6378" max="6378" width="7.28515625" style="13" bestFit="1" customWidth="1"/>
    <col min="6379" max="6381" width="0" style="13" hidden="1" customWidth="1"/>
    <col min="6382" max="6382" width="9" style="13" customWidth="1"/>
    <col min="6383" max="6383" width="10.28515625" style="13" bestFit="1" customWidth="1"/>
    <col min="6384" max="6384" width="6.7109375" style="13" bestFit="1" customWidth="1"/>
    <col min="6385" max="6385" width="9.140625" style="13" bestFit="1" customWidth="1"/>
    <col min="6386" max="6386" width="12" style="13" bestFit="1" customWidth="1"/>
    <col min="6387" max="6387" width="9.140625" style="13" bestFit="1" customWidth="1"/>
    <col min="6388" max="6388" width="7.140625" style="13" bestFit="1" customWidth="1"/>
    <col min="6389" max="6389" width="11" style="13" bestFit="1" customWidth="1"/>
    <col min="6390" max="6390" width="11.7109375" style="13" customWidth="1"/>
    <col min="6391" max="6391" width="0" style="13" hidden="1" customWidth="1"/>
    <col min="6392" max="6395" width="9.140625" style="13" bestFit="1" customWidth="1"/>
    <col min="6396" max="6396" width="10" style="13" bestFit="1" customWidth="1"/>
    <col min="6397" max="6397" width="9.7109375" style="13" bestFit="1" customWidth="1"/>
    <col min="6398" max="6398" width="11.140625" style="13" bestFit="1" customWidth="1"/>
    <col min="6399" max="6632" width="9.140625" style="13"/>
    <col min="6633" max="6633" width="70.140625" style="13" customWidth="1"/>
    <col min="6634" max="6634" width="7.28515625" style="13" bestFit="1" customWidth="1"/>
    <col min="6635" max="6637" width="0" style="13" hidden="1" customWidth="1"/>
    <col min="6638" max="6638" width="9" style="13" customWidth="1"/>
    <col min="6639" max="6639" width="10.28515625" style="13" bestFit="1" customWidth="1"/>
    <col min="6640" max="6640" width="6.7109375" style="13" bestFit="1" customWidth="1"/>
    <col min="6641" max="6641" width="9.140625" style="13" bestFit="1" customWidth="1"/>
    <col min="6642" max="6642" width="12" style="13" bestFit="1" customWidth="1"/>
    <col min="6643" max="6643" width="9.140625" style="13" bestFit="1" customWidth="1"/>
    <col min="6644" max="6644" width="7.140625" style="13" bestFit="1" customWidth="1"/>
    <col min="6645" max="6645" width="11" style="13" bestFit="1" customWidth="1"/>
    <col min="6646" max="6646" width="11.7109375" style="13" customWidth="1"/>
    <col min="6647" max="6647" width="0" style="13" hidden="1" customWidth="1"/>
    <col min="6648" max="6651" width="9.140625" style="13" bestFit="1" customWidth="1"/>
    <col min="6652" max="6652" width="10" style="13" bestFit="1" customWidth="1"/>
    <col min="6653" max="6653" width="9.7109375" style="13" bestFit="1" customWidth="1"/>
    <col min="6654" max="6654" width="11.140625" style="13" bestFit="1" customWidth="1"/>
    <col min="6655" max="6888" width="9.140625" style="13"/>
    <col min="6889" max="6889" width="70.140625" style="13" customWidth="1"/>
    <col min="6890" max="6890" width="7.28515625" style="13" bestFit="1" customWidth="1"/>
    <col min="6891" max="6893" width="0" style="13" hidden="1" customWidth="1"/>
    <col min="6894" max="6894" width="9" style="13" customWidth="1"/>
    <col min="6895" max="6895" width="10.28515625" style="13" bestFit="1" customWidth="1"/>
    <col min="6896" max="6896" width="6.7109375" style="13" bestFit="1" customWidth="1"/>
    <col min="6897" max="6897" width="9.140625" style="13" bestFit="1" customWidth="1"/>
    <col min="6898" max="6898" width="12" style="13" bestFit="1" customWidth="1"/>
    <col min="6899" max="6899" width="9.140625" style="13" bestFit="1" customWidth="1"/>
    <col min="6900" max="6900" width="7.140625" style="13" bestFit="1" customWidth="1"/>
    <col min="6901" max="6901" width="11" style="13" bestFit="1" customWidth="1"/>
    <col min="6902" max="6902" width="11.7109375" style="13" customWidth="1"/>
    <col min="6903" max="6903" width="0" style="13" hidden="1" customWidth="1"/>
    <col min="6904" max="6907" width="9.140625" style="13" bestFit="1" customWidth="1"/>
    <col min="6908" max="6908" width="10" style="13" bestFit="1" customWidth="1"/>
    <col min="6909" max="6909" width="9.7109375" style="13" bestFit="1" customWidth="1"/>
    <col min="6910" max="6910" width="11.140625" style="13" bestFit="1" customWidth="1"/>
    <col min="6911" max="7144" width="9.140625" style="13"/>
    <col min="7145" max="7145" width="70.140625" style="13" customWidth="1"/>
    <col min="7146" max="7146" width="7.28515625" style="13" bestFit="1" customWidth="1"/>
    <col min="7147" max="7149" width="0" style="13" hidden="1" customWidth="1"/>
    <col min="7150" max="7150" width="9" style="13" customWidth="1"/>
    <col min="7151" max="7151" width="10.28515625" style="13" bestFit="1" customWidth="1"/>
    <col min="7152" max="7152" width="6.7109375" style="13" bestFit="1" customWidth="1"/>
    <col min="7153" max="7153" width="9.140625" style="13" bestFit="1" customWidth="1"/>
    <col min="7154" max="7154" width="12" style="13" bestFit="1" customWidth="1"/>
    <col min="7155" max="7155" width="9.140625" style="13" bestFit="1" customWidth="1"/>
    <col min="7156" max="7156" width="7.140625" style="13" bestFit="1" customWidth="1"/>
    <col min="7157" max="7157" width="11" style="13" bestFit="1" customWidth="1"/>
    <col min="7158" max="7158" width="11.7109375" style="13" customWidth="1"/>
    <col min="7159" max="7159" width="0" style="13" hidden="1" customWidth="1"/>
    <col min="7160" max="7163" width="9.140625" style="13" bestFit="1" customWidth="1"/>
    <col min="7164" max="7164" width="10" style="13" bestFit="1" customWidth="1"/>
    <col min="7165" max="7165" width="9.7109375" style="13" bestFit="1" customWidth="1"/>
    <col min="7166" max="7166" width="11.140625" style="13" bestFit="1" customWidth="1"/>
    <col min="7167" max="7400" width="9.140625" style="13"/>
    <col min="7401" max="7401" width="70.140625" style="13" customWidth="1"/>
    <col min="7402" max="7402" width="7.28515625" style="13" bestFit="1" customWidth="1"/>
    <col min="7403" max="7405" width="0" style="13" hidden="1" customWidth="1"/>
    <col min="7406" max="7406" width="9" style="13" customWidth="1"/>
    <col min="7407" max="7407" width="10.28515625" style="13" bestFit="1" customWidth="1"/>
    <col min="7408" max="7408" width="6.7109375" style="13" bestFit="1" customWidth="1"/>
    <col min="7409" max="7409" width="9.140625" style="13" bestFit="1" customWidth="1"/>
    <col min="7410" max="7410" width="12" style="13" bestFit="1" customWidth="1"/>
    <col min="7411" max="7411" width="9.140625" style="13" bestFit="1" customWidth="1"/>
    <col min="7412" max="7412" width="7.140625" style="13" bestFit="1" customWidth="1"/>
    <col min="7413" max="7413" width="11" style="13" bestFit="1" customWidth="1"/>
    <col min="7414" max="7414" width="11.7109375" style="13" customWidth="1"/>
    <col min="7415" max="7415" width="0" style="13" hidden="1" customWidth="1"/>
    <col min="7416" max="7419" width="9.140625" style="13" bestFit="1" customWidth="1"/>
    <col min="7420" max="7420" width="10" style="13" bestFit="1" customWidth="1"/>
    <col min="7421" max="7421" width="9.7109375" style="13" bestFit="1" customWidth="1"/>
    <col min="7422" max="7422" width="11.140625" style="13" bestFit="1" customWidth="1"/>
    <col min="7423" max="7656" width="9.140625" style="13"/>
    <col min="7657" max="7657" width="70.140625" style="13" customWidth="1"/>
    <col min="7658" max="7658" width="7.28515625" style="13" bestFit="1" customWidth="1"/>
    <col min="7659" max="7661" width="0" style="13" hidden="1" customWidth="1"/>
    <col min="7662" max="7662" width="9" style="13" customWidth="1"/>
    <col min="7663" max="7663" width="10.28515625" style="13" bestFit="1" customWidth="1"/>
    <col min="7664" max="7664" width="6.7109375" style="13" bestFit="1" customWidth="1"/>
    <col min="7665" max="7665" width="9.140625" style="13" bestFit="1" customWidth="1"/>
    <col min="7666" max="7666" width="12" style="13" bestFit="1" customWidth="1"/>
    <col min="7667" max="7667" width="9.140625" style="13" bestFit="1" customWidth="1"/>
    <col min="7668" max="7668" width="7.140625" style="13" bestFit="1" customWidth="1"/>
    <col min="7669" max="7669" width="11" style="13" bestFit="1" customWidth="1"/>
    <col min="7670" max="7670" width="11.7109375" style="13" customWidth="1"/>
    <col min="7671" max="7671" width="0" style="13" hidden="1" customWidth="1"/>
    <col min="7672" max="7675" width="9.140625" style="13" bestFit="1" customWidth="1"/>
    <col min="7676" max="7676" width="10" style="13" bestFit="1" customWidth="1"/>
    <col min="7677" max="7677" width="9.7109375" style="13" bestFit="1" customWidth="1"/>
    <col min="7678" max="7678" width="11.140625" style="13" bestFit="1" customWidth="1"/>
    <col min="7679" max="7912" width="9.140625" style="13"/>
    <col min="7913" max="7913" width="70.140625" style="13" customWidth="1"/>
    <col min="7914" max="7914" width="7.28515625" style="13" bestFit="1" customWidth="1"/>
    <col min="7915" max="7917" width="0" style="13" hidden="1" customWidth="1"/>
    <col min="7918" max="7918" width="9" style="13" customWidth="1"/>
    <col min="7919" max="7919" width="10.28515625" style="13" bestFit="1" customWidth="1"/>
    <col min="7920" max="7920" width="6.7109375" style="13" bestFit="1" customWidth="1"/>
    <col min="7921" max="7921" width="9.140625" style="13" bestFit="1" customWidth="1"/>
    <col min="7922" max="7922" width="12" style="13" bestFit="1" customWidth="1"/>
    <col min="7923" max="7923" width="9.140625" style="13" bestFit="1" customWidth="1"/>
    <col min="7924" max="7924" width="7.140625" style="13" bestFit="1" customWidth="1"/>
    <col min="7925" max="7925" width="11" style="13" bestFit="1" customWidth="1"/>
    <col min="7926" max="7926" width="11.7109375" style="13" customWidth="1"/>
    <col min="7927" max="7927" width="0" style="13" hidden="1" customWidth="1"/>
    <col min="7928" max="7931" width="9.140625" style="13" bestFit="1" customWidth="1"/>
    <col min="7932" max="7932" width="10" style="13" bestFit="1" customWidth="1"/>
    <col min="7933" max="7933" width="9.7109375" style="13" bestFit="1" customWidth="1"/>
    <col min="7934" max="7934" width="11.140625" style="13" bestFit="1" customWidth="1"/>
    <col min="7935" max="8168" width="9.140625" style="13"/>
    <col min="8169" max="8169" width="70.140625" style="13" customWidth="1"/>
    <col min="8170" max="8170" width="7.28515625" style="13" bestFit="1" customWidth="1"/>
    <col min="8171" max="8173" width="0" style="13" hidden="1" customWidth="1"/>
    <col min="8174" max="8174" width="9" style="13" customWidth="1"/>
    <col min="8175" max="8175" width="10.28515625" style="13" bestFit="1" customWidth="1"/>
    <col min="8176" max="8176" width="6.7109375" style="13" bestFit="1" customWidth="1"/>
    <col min="8177" max="8177" width="9.140625" style="13" bestFit="1" customWidth="1"/>
    <col min="8178" max="8178" width="12" style="13" bestFit="1" customWidth="1"/>
    <col min="8179" max="8179" width="9.140625" style="13" bestFit="1" customWidth="1"/>
    <col min="8180" max="8180" width="7.140625" style="13" bestFit="1" customWidth="1"/>
    <col min="8181" max="8181" width="11" style="13" bestFit="1" customWidth="1"/>
    <col min="8182" max="8182" width="11.7109375" style="13" customWidth="1"/>
    <col min="8183" max="8183" width="0" style="13" hidden="1" customWidth="1"/>
    <col min="8184" max="8187" width="9.140625" style="13" bestFit="1" customWidth="1"/>
    <col min="8188" max="8188" width="10" style="13" bestFit="1" customWidth="1"/>
    <col min="8189" max="8189" width="9.7109375" style="13" bestFit="1" customWidth="1"/>
    <col min="8190" max="8190" width="11.140625" style="13" bestFit="1" customWidth="1"/>
    <col min="8191" max="8424" width="9.140625" style="13"/>
    <col min="8425" max="8425" width="70.140625" style="13" customWidth="1"/>
    <col min="8426" max="8426" width="7.28515625" style="13" bestFit="1" customWidth="1"/>
    <col min="8427" max="8429" width="0" style="13" hidden="1" customWidth="1"/>
    <col min="8430" max="8430" width="9" style="13" customWidth="1"/>
    <col min="8431" max="8431" width="10.28515625" style="13" bestFit="1" customWidth="1"/>
    <col min="8432" max="8432" width="6.7109375" style="13" bestFit="1" customWidth="1"/>
    <col min="8433" max="8433" width="9.140625" style="13" bestFit="1" customWidth="1"/>
    <col min="8434" max="8434" width="12" style="13" bestFit="1" customWidth="1"/>
    <col min="8435" max="8435" width="9.140625" style="13" bestFit="1" customWidth="1"/>
    <col min="8436" max="8436" width="7.140625" style="13" bestFit="1" customWidth="1"/>
    <col min="8437" max="8437" width="11" style="13" bestFit="1" customWidth="1"/>
    <col min="8438" max="8438" width="11.7109375" style="13" customWidth="1"/>
    <col min="8439" max="8439" width="0" style="13" hidden="1" customWidth="1"/>
    <col min="8440" max="8443" width="9.140625" style="13" bestFit="1" customWidth="1"/>
    <col min="8444" max="8444" width="10" style="13" bestFit="1" customWidth="1"/>
    <col min="8445" max="8445" width="9.7109375" style="13" bestFit="1" customWidth="1"/>
    <col min="8446" max="8446" width="11.140625" style="13" bestFit="1" customWidth="1"/>
    <col min="8447" max="8680" width="9.140625" style="13"/>
    <col min="8681" max="8681" width="70.140625" style="13" customWidth="1"/>
    <col min="8682" max="8682" width="7.28515625" style="13" bestFit="1" customWidth="1"/>
    <col min="8683" max="8685" width="0" style="13" hidden="1" customWidth="1"/>
    <col min="8686" max="8686" width="9" style="13" customWidth="1"/>
    <col min="8687" max="8687" width="10.28515625" style="13" bestFit="1" customWidth="1"/>
    <col min="8688" max="8688" width="6.7109375" style="13" bestFit="1" customWidth="1"/>
    <col min="8689" max="8689" width="9.140625" style="13" bestFit="1" customWidth="1"/>
    <col min="8690" max="8690" width="12" style="13" bestFit="1" customWidth="1"/>
    <col min="8691" max="8691" width="9.140625" style="13" bestFit="1" customWidth="1"/>
    <col min="8692" max="8692" width="7.140625" style="13" bestFit="1" customWidth="1"/>
    <col min="8693" max="8693" width="11" style="13" bestFit="1" customWidth="1"/>
    <col min="8694" max="8694" width="11.7109375" style="13" customWidth="1"/>
    <col min="8695" max="8695" width="0" style="13" hidden="1" customWidth="1"/>
    <col min="8696" max="8699" width="9.140625" style="13" bestFit="1" customWidth="1"/>
    <col min="8700" max="8700" width="10" style="13" bestFit="1" customWidth="1"/>
    <col min="8701" max="8701" width="9.7109375" style="13" bestFit="1" customWidth="1"/>
    <col min="8702" max="8702" width="11.140625" style="13" bestFit="1" customWidth="1"/>
    <col min="8703" max="8936" width="9.140625" style="13"/>
    <col min="8937" max="8937" width="70.140625" style="13" customWidth="1"/>
    <col min="8938" max="8938" width="7.28515625" style="13" bestFit="1" customWidth="1"/>
    <col min="8939" max="8941" width="0" style="13" hidden="1" customWidth="1"/>
    <col min="8942" max="8942" width="9" style="13" customWidth="1"/>
    <col min="8943" max="8943" width="10.28515625" style="13" bestFit="1" customWidth="1"/>
    <col min="8944" max="8944" width="6.7109375" style="13" bestFit="1" customWidth="1"/>
    <col min="8945" max="8945" width="9.140625" style="13" bestFit="1" customWidth="1"/>
    <col min="8946" max="8946" width="12" style="13" bestFit="1" customWidth="1"/>
    <col min="8947" max="8947" width="9.140625" style="13" bestFit="1" customWidth="1"/>
    <col min="8948" max="8948" width="7.140625" style="13" bestFit="1" customWidth="1"/>
    <col min="8949" max="8949" width="11" style="13" bestFit="1" customWidth="1"/>
    <col min="8950" max="8950" width="11.7109375" style="13" customWidth="1"/>
    <col min="8951" max="8951" width="0" style="13" hidden="1" customWidth="1"/>
    <col min="8952" max="8955" width="9.140625" style="13" bestFit="1" customWidth="1"/>
    <col min="8956" max="8956" width="10" style="13" bestFit="1" customWidth="1"/>
    <col min="8957" max="8957" width="9.7109375" style="13" bestFit="1" customWidth="1"/>
    <col min="8958" max="8958" width="11.140625" style="13" bestFit="1" customWidth="1"/>
    <col min="8959" max="9192" width="9.140625" style="13"/>
    <col min="9193" max="9193" width="70.140625" style="13" customWidth="1"/>
    <col min="9194" max="9194" width="7.28515625" style="13" bestFit="1" customWidth="1"/>
    <col min="9195" max="9197" width="0" style="13" hidden="1" customWidth="1"/>
    <col min="9198" max="9198" width="9" style="13" customWidth="1"/>
    <col min="9199" max="9199" width="10.28515625" style="13" bestFit="1" customWidth="1"/>
    <col min="9200" max="9200" width="6.7109375" style="13" bestFit="1" customWidth="1"/>
    <col min="9201" max="9201" width="9.140625" style="13" bestFit="1" customWidth="1"/>
    <col min="9202" max="9202" width="12" style="13" bestFit="1" customWidth="1"/>
    <col min="9203" max="9203" width="9.140625" style="13" bestFit="1" customWidth="1"/>
    <col min="9204" max="9204" width="7.140625" style="13" bestFit="1" customWidth="1"/>
    <col min="9205" max="9205" width="11" style="13" bestFit="1" customWidth="1"/>
    <col min="9206" max="9206" width="11.7109375" style="13" customWidth="1"/>
    <col min="9207" max="9207" width="0" style="13" hidden="1" customWidth="1"/>
    <col min="9208" max="9211" width="9.140625" style="13" bestFit="1" customWidth="1"/>
    <col min="9212" max="9212" width="10" style="13" bestFit="1" customWidth="1"/>
    <col min="9213" max="9213" width="9.7109375" style="13" bestFit="1" customWidth="1"/>
    <col min="9214" max="9214" width="11.140625" style="13" bestFit="1" customWidth="1"/>
    <col min="9215" max="9448" width="9.140625" style="13"/>
    <col min="9449" max="9449" width="70.140625" style="13" customWidth="1"/>
    <col min="9450" max="9450" width="7.28515625" style="13" bestFit="1" customWidth="1"/>
    <col min="9451" max="9453" width="0" style="13" hidden="1" customWidth="1"/>
    <col min="9454" max="9454" width="9" style="13" customWidth="1"/>
    <col min="9455" max="9455" width="10.28515625" style="13" bestFit="1" customWidth="1"/>
    <col min="9456" max="9456" width="6.7109375" style="13" bestFit="1" customWidth="1"/>
    <col min="9457" max="9457" width="9.140625" style="13" bestFit="1" customWidth="1"/>
    <col min="9458" max="9458" width="12" style="13" bestFit="1" customWidth="1"/>
    <col min="9459" max="9459" width="9.140625" style="13" bestFit="1" customWidth="1"/>
    <col min="9460" max="9460" width="7.140625" style="13" bestFit="1" customWidth="1"/>
    <col min="9461" max="9461" width="11" style="13" bestFit="1" customWidth="1"/>
    <col min="9462" max="9462" width="11.7109375" style="13" customWidth="1"/>
    <col min="9463" max="9463" width="0" style="13" hidden="1" customWidth="1"/>
    <col min="9464" max="9467" width="9.140625" style="13" bestFit="1" customWidth="1"/>
    <col min="9468" max="9468" width="10" style="13" bestFit="1" customWidth="1"/>
    <col min="9469" max="9469" width="9.7109375" style="13" bestFit="1" customWidth="1"/>
    <col min="9470" max="9470" width="11.140625" style="13" bestFit="1" customWidth="1"/>
    <col min="9471" max="9704" width="9.140625" style="13"/>
    <col min="9705" max="9705" width="70.140625" style="13" customWidth="1"/>
    <col min="9706" max="9706" width="7.28515625" style="13" bestFit="1" customWidth="1"/>
    <col min="9707" max="9709" width="0" style="13" hidden="1" customWidth="1"/>
    <col min="9710" max="9710" width="9" style="13" customWidth="1"/>
    <col min="9711" max="9711" width="10.28515625" style="13" bestFit="1" customWidth="1"/>
    <col min="9712" max="9712" width="6.7109375" style="13" bestFit="1" customWidth="1"/>
    <col min="9713" max="9713" width="9.140625" style="13" bestFit="1" customWidth="1"/>
    <col min="9714" max="9714" width="12" style="13" bestFit="1" customWidth="1"/>
    <col min="9715" max="9715" width="9.140625" style="13" bestFit="1" customWidth="1"/>
    <col min="9716" max="9716" width="7.140625" style="13" bestFit="1" customWidth="1"/>
    <col min="9717" max="9717" width="11" style="13" bestFit="1" customWidth="1"/>
    <col min="9718" max="9718" width="11.7109375" style="13" customWidth="1"/>
    <col min="9719" max="9719" width="0" style="13" hidden="1" customWidth="1"/>
    <col min="9720" max="9723" width="9.140625" style="13" bestFit="1" customWidth="1"/>
    <col min="9724" max="9724" width="10" style="13" bestFit="1" customWidth="1"/>
    <col min="9725" max="9725" width="9.7109375" style="13" bestFit="1" customWidth="1"/>
    <col min="9726" max="9726" width="11.140625" style="13" bestFit="1" customWidth="1"/>
    <col min="9727" max="9960" width="9.140625" style="13"/>
    <col min="9961" max="9961" width="70.140625" style="13" customWidth="1"/>
    <col min="9962" max="9962" width="7.28515625" style="13" bestFit="1" customWidth="1"/>
    <col min="9963" max="9965" width="0" style="13" hidden="1" customWidth="1"/>
    <col min="9966" max="9966" width="9" style="13" customWidth="1"/>
    <col min="9967" max="9967" width="10.28515625" style="13" bestFit="1" customWidth="1"/>
    <col min="9968" max="9968" width="6.7109375" style="13" bestFit="1" customWidth="1"/>
    <col min="9969" max="9969" width="9.140625" style="13" bestFit="1" customWidth="1"/>
    <col min="9970" max="9970" width="12" style="13" bestFit="1" customWidth="1"/>
    <col min="9971" max="9971" width="9.140625" style="13" bestFit="1" customWidth="1"/>
    <col min="9972" max="9972" width="7.140625" style="13" bestFit="1" customWidth="1"/>
    <col min="9973" max="9973" width="11" style="13" bestFit="1" customWidth="1"/>
    <col min="9974" max="9974" width="11.7109375" style="13" customWidth="1"/>
    <col min="9975" max="9975" width="0" style="13" hidden="1" customWidth="1"/>
    <col min="9976" max="9979" width="9.140625" style="13" bestFit="1" customWidth="1"/>
    <col min="9980" max="9980" width="10" style="13" bestFit="1" customWidth="1"/>
    <col min="9981" max="9981" width="9.7109375" style="13" bestFit="1" customWidth="1"/>
    <col min="9982" max="9982" width="11.140625" style="13" bestFit="1" customWidth="1"/>
    <col min="9983" max="10216" width="9.140625" style="13"/>
    <col min="10217" max="10217" width="70.140625" style="13" customWidth="1"/>
    <col min="10218" max="10218" width="7.28515625" style="13" bestFit="1" customWidth="1"/>
    <col min="10219" max="10221" width="0" style="13" hidden="1" customWidth="1"/>
    <col min="10222" max="10222" width="9" style="13" customWidth="1"/>
    <col min="10223" max="10223" width="10.28515625" style="13" bestFit="1" customWidth="1"/>
    <col min="10224" max="10224" width="6.7109375" style="13" bestFit="1" customWidth="1"/>
    <col min="10225" max="10225" width="9.140625" style="13" bestFit="1" customWidth="1"/>
    <col min="10226" max="10226" width="12" style="13" bestFit="1" customWidth="1"/>
    <col min="10227" max="10227" width="9.140625" style="13" bestFit="1" customWidth="1"/>
    <col min="10228" max="10228" width="7.140625" style="13" bestFit="1" customWidth="1"/>
    <col min="10229" max="10229" width="11" style="13" bestFit="1" customWidth="1"/>
    <col min="10230" max="10230" width="11.7109375" style="13" customWidth="1"/>
    <col min="10231" max="10231" width="0" style="13" hidden="1" customWidth="1"/>
    <col min="10232" max="10235" width="9.140625" style="13" bestFit="1" customWidth="1"/>
    <col min="10236" max="10236" width="10" style="13" bestFit="1" customWidth="1"/>
    <col min="10237" max="10237" width="9.7109375" style="13" bestFit="1" customWidth="1"/>
    <col min="10238" max="10238" width="11.140625" style="13" bestFit="1" customWidth="1"/>
    <col min="10239" max="10472" width="9.140625" style="13"/>
    <col min="10473" max="10473" width="70.140625" style="13" customWidth="1"/>
    <col min="10474" max="10474" width="7.28515625" style="13" bestFit="1" customWidth="1"/>
    <col min="10475" max="10477" width="0" style="13" hidden="1" customWidth="1"/>
    <col min="10478" max="10478" width="9" style="13" customWidth="1"/>
    <col min="10479" max="10479" width="10.28515625" style="13" bestFit="1" customWidth="1"/>
    <col min="10480" max="10480" width="6.7109375" style="13" bestFit="1" customWidth="1"/>
    <col min="10481" max="10481" width="9.140625" style="13" bestFit="1" customWidth="1"/>
    <col min="10482" max="10482" width="12" style="13" bestFit="1" customWidth="1"/>
    <col min="10483" max="10483" width="9.140625" style="13" bestFit="1" customWidth="1"/>
    <col min="10484" max="10484" width="7.140625" style="13" bestFit="1" customWidth="1"/>
    <col min="10485" max="10485" width="11" style="13" bestFit="1" customWidth="1"/>
    <col min="10486" max="10486" width="11.7109375" style="13" customWidth="1"/>
    <col min="10487" max="10487" width="0" style="13" hidden="1" customWidth="1"/>
    <col min="10488" max="10491" width="9.140625" style="13" bestFit="1" customWidth="1"/>
    <col min="10492" max="10492" width="10" style="13" bestFit="1" customWidth="1"/>
    <col min="10493" max="10493" width="9.7109375" style="13" bestFit="1" customWidth="1"/>
    <col min="10494" max="10494" width="11.140625" style="13" bestFit="1" customWidth="1"/>
    <col min="10495" max="10728" width="9.140625" style="13"/>
    <col min="10729" max="10729" width="70.140625" style="13" customWidth="1"/>
    <col min="10730" max="10730" width="7.28515625" style="13" bestFit="1" customWidth="1"/>
    <col min="10731" max="10733" width="0" style="13" hidden="1" customWidth="1"/>
    <col min="10734" max="10734" width="9" style="13" customWidth="1"/>
    <col min="10735" max="10735" width="10.28515625" style="13" bestFit="1" customWidth="1"/>
    <col min="10736" max="10736" width="6.7109375" style="13" bestFit="1" customWidth="1"/>
    <col min="10737" max="10737" width="9.140625" style="13" bestFit="1" customWidth="1"/>
    <col min="10738" max="10738" width="12" style="13" bestFit="1" customWidth="1"/>
    <col min="10739" max="10739" width="9.140625" style="13" bestFit="1" customWidth="1"/>
    <col min="10740" max="10740" width="7.140625" style="13" bestFit="1" customWidth="1"/>
    <col min="10741" max="10741" width="11" style="13" bestFit="1" customWidth="1"/>
    <col min="10742" max="10742" width="11.7109375" style="13" customWidth="1"/>
    <col min="10743" max="10743" width="0" style="13" hidden="1" customWidth="1"/>
    <col min="10744" max="10747" width="9.140625" style="13" bestFit="1" customWidth="1"/>
    <col min="10748" max="10748" width="10" style="13" bestFit="1" customWidth="1"/>
    <col min="10749" max="10749" width="9.7109375" style="13" bestFit="1" customWidth="1"/>
    <col min="10750" max="10750" width="11.140625" style="13" bestFit="1" customWidth="1"/>
    <col min="10751" max="10984" width="9.140625" style="13"/>
    <col min="10985" max="10985" width="70.140625" style="13" customWidth="1"/>
    <col min="10986" max="10986" width="7.28515625" style="13" bestFit="1" customWidth="1"/>
    <col min="10987" max="10989" width="0" style="13" hidden="1" customWidth="1"/>
    <col min="10990" max="10990" width="9" style="13" customWidth="1"/>
    <col min="10991" max="10991" width="10.28515625" style="13" bestFit="1" customWidth="1"/>
    <col min="10992" max="10992" width="6.7109375" style="13" bestFit="1" customWidth="1"/>
    <col min="10993" max="10993" width="9.140625" style="13" bestFit="1" customWidth="1"/>
    <col min="10994" max="10994" width="12" style="13" bestFit="1" customWidth="1"/>
    <col min="10995" max="10995" width="9.140625" style="13" bestFit="1" customWidth="1"/>
    <col min="10996" max="10996" width="7.140625" style="13" bestFit="1" customWidth="1"/>
    <col min="10997" max="10997" width="11" style="13" bestFit="1" customWidth="1"/>
    <col min="10998" max="10998" width="11.7109375" style="13" customWidth="1"/>
    <col min="10999" max="10999" width="0" style="13" hidden="1" customWidth="1"/>
    <col min="11000" max="11003" width="9.140625" style="13" bestFit="1" customWidth="1"/>
    <col min="11004" max="11004" width="10" style="13" bestFit="1" customWidth="1"/>
    <col min="11005" max="11005" width="9.7109375" style="13" bestFit="1" customWidth="1"/>
    <col min="11006" max="11006" width="11.140625" style="13" bestFit="1" customWidth="1"/>
    <col min="11007" max="11240" width="9.140625" style="13"/>
    <col min="11241" max="11241" width="70.140625" style="13" customWidth="1"/>
    <col min="11242" max="11242" width="7.28515625" style="13" bestFit="1" customWidth="1"/>
    <col min="11243" max="11245" width="0" style="13" hidden="1" customWidth="1"/>
    <col min="11246" max="11246" width="9" style="13" customWidth="1"/>
    <col min="11247" max="11247" width="10.28515625" style="13" bestFit="1" customWidth="1"/>
    <col min="11248" max="11248" width="6.7109375" style="13" bestFit="1" customWidth="1"/>
    <col min="11249" max="11249" width="9.140625" style="13" bestFit="1" customWidth="1"/>
    <col min="11250" max="11250" width="12" style="13" bestFit="1" customWidth="1"/>
    <col min="11251" max="11251" width="9.140625" style="13" bestFit="1" customWidth="1"/>
    <col min="11252" max="11252" width="7.140625" style="13" bestFit="1" customWidth="1"/>
    <col min="11253" max="11253" width="11" style="13" bestFit="1" customWidth="1"/>
    <col min="11254" max="11254" width="11.7109375" style="13" customWidth="1"/>
    <col min="11255" max="11255" width="0" style="13" hidden="1" customWidth="1"/>
    <col min="11256" max="11259" width="9.140625" style="13" bestFit="1" customWidth="1"/>
    <col min="11260" max="11260" width="10" style="13" bestFit="1" customWidth="1"/>
    <col min="11261" max="11261" width="9.7109375" style="13" bestFit="1" customWidth="1"/>
    <col min="11262" max="11262" width="11.140625" style="13" bestFit="1" customWidth="1"/>
    <col min="11263" max="11496" width="9.140625" style="13"/>
    <col min="11497" max="11497" width="70.140625" style="13" customWidth="1"/>
    <col min="11498" max="11498" width="7.28515625" style="13" bestFit="1" customWidth="1"/>
    <col min="11499" max="11501" width="0" style="13" hidden="1" customWidth="1"/>
    <col min="11502" max="11502" width="9" style="13" customWidth="1"/>
    <col min="11503" max="11503" width="10.28515625" style="13" bestFit="1" customWidth="1"/>
    <col min="11504" max="11504" width="6.7109375" style="13" bestFit="1" customWidth="1"/>
    <col min="11505" max="11505" width="9.140625" style="13" bestFit="1" customWidth="1"/>
    <col min="11506" max="11506" width="12" style="13" bestFit="1" customWidth="1"/>
    <col min="11507" max="11507" width="9.140625" style="13" bestFit="1" customWidth="1"/>
    <col min="11508" max="11508" width="7.140625" style="13" bestFit="1" customWidth="1"/>
    <col min="11509" max="11509" width="11" style="13" bestFit="1" customWidth="1"/>
    <col min="11510" max="11510" width="11.7109375" style="13" customWidth="1"/>
    <col min="11511" max="11511" width="0" style="13" hidden="1" customWidth="1"/>
    <col min="11512" max="11515" width="9.140625" style="13" bestFit="1" customWidth="1"/>
    <col min="11516" max="11516" width="10" style="13" bestFit="1" customWidth="1"/>
    <col min="11517" max="11517" width="9.7109375" style="13" bestFit="1" customWidth="1"/>
    <col min="11518" max="11518" width="11.140625" style="13" bestFit="1" customWidth="1"/>
    <col min="11519" max="11752" width="9.140625" style="13"/>
    <col min="11753" max="11753" width="70.140625" style="13" customWidth="1"/>
    <col min="11754" max="11754" width="7.28515625" style="13" bestFit="1" customWidth="1"/>
    <col min="11755" max="11757" width="0" style="13" hidden="1" customWidth="1"/>
    <col min="11758" max="11758" width="9" style="13" customWidth="1"/>
    <col min="11759" max="11759" width="10.28515625" style="13" bestFit="1" customWidth="1"/>
    <col min="11760" max="11760" width="6.7109375" style="13" bestFit="1" customWidth="1"/>
    <col min="11761" max="11761" width="9.140625" style="13" bestFit="1" customWidth="1"/>
    <col min="11762" max="11762" width="12" style="13" bestFit="1" customWidth="1"/>
    <col min="11763" max="11763" width="9.140625" style="13" bestFit="1" customWidth="1"/>
    <col min="11764" max="11764" width="7.140625" style="13" bestFit="1" customWidth="1"/>
    <col min="11765" max="11765" width="11" style="13" bestFit="1" customWidth="1"/>
    <col min="11766" max="11766" width="11.7109375" style="13" customWidth="1"/>
    <col min="11767" max="11767" width="0" style="13" hidden="1" customWidth="1"/>
    <col min="11768" max="11771" width="9.140625" style="13" bestFit="1" customWidth="1"/>
    <col min="11772" max="11772" width="10" style="13" bestFit="1" customWidth="1"/>
    <col min="11773" max="11773" width="9.7109375" style="13" bestFit="1" customWidth="1"/>
    <col min="11774" max="11774" width="11.140625" style="13" bestFit="1" customWidth="1"/>
    <col min="11775" max="12008" width="9.140625" style="13"/>
    <col min="12009" max="12009" width="70.140625" style="13" customWidth="1"/>
    <col min="12010" max="12010" width="7.28515625" style="13" bestFit="1" customWidth="1"/>
    <col min="12011" max="12013" width="0" style="13" hidden="1" customWidth="1"/>
    <col min="12014" max="12014" width="9" style="13" customWidth="1"/>
    <col min="12015" max="12015" width="10.28515625" style="13" bestFit="1" customWidth="1"/>
    <col min="12016" max="12016" width="6.7109375" style="13" bestFit="1" customWidth="1"/>
    <col min="12017" max="12017" width="9.140625" style="13" bestFit="1" customWidth="1"/>
    <col min="12018" max="12018" width="12" style="13" bestFit="1" customWidth="1"/>
    <col min="12019" max="12019" width="9.140625" style="13" bestFit="1" customWidth="1"/>
    <col min="12020" max="12020" width="7.140625" style="13" bestFit="1" customWidth="1"/>
    <col min="12021" max="12021" width="11" style="13" bestFit="1" customWidth="1"/>
    <col min="12022" max="12022" width="11.7109375" style="13" customWidth="1"/>
    <col min="12023" max="12023" width="0" style="13" hidden="1" customWidth="1"/>
    <col min="12024" max="12027" width="9.140625" style="13" bestFit="1" customWidth="1"/>
    <col min="12028" max="12028" width="10" style="13" bestFit="1" customWidth="1"/>
    <col min="12029" max="12029" width="9.7109375" style="13" bestFit="1" customWidth="1"/>
    <col min="12030" max="12030" width="11.140625" style="13" bestFit="1" customWidth="1"/>
    <col min="12031" max="12264" width="9.140625" style="13"/>
    <col min="12265" max="12265" width="70.140625" style="13" customWidth="1"/>
    <col min="12266" max="12266" width="7.28515625" style="13" bestFit="1" customWidth="1"/>
    <col min="12267" max="12269" width="0" style="13" hidden="1" customWidth="1"/>
    <col min="12270" max="12270" width="9" style="13" customWidth="1"/>
    <col min="12271" max="12271" width="10.28515625" style="13" bestFit="1" customWidth="1"/>
    <col min="12272" max="12272" width="6.7109375" style="13" bestFit="1" customWidth="1"/>
    <col min="12273" max="12273" width="9.140625" style="13" bestFit="1" customWidth="1"/>
    <col min="12274" max="12274" width="12" style="13" bestFit="1" customWidth="1"/>
    <col min="12275" max="12275" width="9.140625" style="13" bestFit="1" customWidth="1"/>
    <col min="12276" max="12276" width="7.140625" style="13" bestFit="1" customWidth="1"/>
    <col min="12277" max="12277" width="11" style="13" bestFit="1" customWidth="1"/>
    <col min="12278" max="12278" width="11.7109375" style="13" customWidth="1"/>
    <col min="12279" max="12279" width="0" style="13" hidden="1" customWidth="1"/>
    <col min="12280" max="12283" width="9.140625" style="13" bestFit="1" customWidth="1"/>
    <col min="12284" max="12284" width="10" style="13" bestFit="1" customWidth="1"/>
    <col min="12285" max="12285" width="9.7109375" style="13" bestFit="1" customWidth="1"/>
    <col min="12286" max="12286" width="11.140625" style="13" bestFit="1" customWidth="1"/>
    <col min="12287" max="12520" width="9.140625" style="13"/>
    <col min="12521" max="12521" width="70.140625" style="13" customWidth="1"/>
    <col min="12522" max="12522" width="7.28515625" style="13" bestFit="1" customWidth="1"/>
    <col min="12523" max="12525" width="0" style="13" hidden="1" customWidth="1"/>
    <col min="12526" max="12526" width="9" style="13" customWidth="1"/>
    <col min="12527" max="12527" width="10.28515625" style="13" bestFit="1" customWidth="1"/>
    <col min="12528" max="12528" width="6.7109375" style="13" bestFit="1" customWidth="1"/>
    <col min="12529" max="12529" width="9.140625" style="13" bestFit="1" customWidth="1"/>
    <col min="12530" max="12530" width="12" style="13" bestFit="1" customWidth="1"/>
    <col min="12531" max="12531" width="9.140625" style="13" bestFit="1" customWidth="1"/>
    <col min="12532" max="12532" width="7.140625" style="13" bestFit="1" customWidth="1"/>
    <col min="12533" max="12533" width="11" style="13" bestFit="1" customWidth="1"/>
    <col min="12534" max="12534" width="11.7109375" style="13" customWidth="1"/>
    <col min="12535" max="12535" width="0" style="13" hidden="1" customWidth="1"/>
    <col min="12536" max="12539" width="9.140625" style="13" bestFit="1" customWidth="1"/>
    <col min="12540" max="12540" width="10" style="13" bestFit="1" customWidth="1"/>
    <col min="12541" max="12541" width="9.7109375" style="13" bestFit="1" customWidth="1"/>
    <col min="12542" max="12542" width="11.140625" style="13" bestFit="1" customWidth="1"/>
    <col min="12543" max="12776" width="9.140625" style="13"/>
    <col min="12777" max="12777" width="70.140625" style="13" customWidth="1"/>
    <col min="12778" max="12778" width="7.28515625" style="13" bestFit="1" customWidth="1"/>
    <col min="12779" max="12781" width="0" style="13" hidden="1" customWidth="1"/>
    <col min="12782" max="12782" width="9" style="13" customWidth="1"/>
    <col min="12783" max="12783" width="10.28515625" style="13" bestFit="1" customWidth="1"/>
    <col min="12784" max="12784" width="6.7109375" style="13" bestFit="1" customWidth="1"/>
    <col min="12785" max="12785" width="9.140625" style="13" bestFit="1" customWidth="1"/>
    <col min="12786" max="12786" width="12" style="13" bestFit="1" customWidth="1"/>
    <col min="12787" max="12787" width="9.140625" style="13" bestFit="1" customWidth="1"/>
    <col min="12788" max="12788" width="7.140625" style="13" bestFit="1" customWidth="1"/>
    <col min="12789" max="12789" width="11" style="13" bestFit="1" customWidth="1"/>
    <col min="12790" max="12790" width="11.7109375" style="13" customWidth="1"/>
    <col min="12791" max="12791" width="0" style="13" hidden="1" customWidth="1"/>
    <col min="12792" max="12795" width="9.140625" style="13" bestFit="1" customWidth="1"/>
    <col min="12796" max="12796" width="10" style="13" bestFit="1" customWidth="1"/>
    <col min="12797" max="12797" width="9.7109375" style="13" bestFit="1" customWidth="1"/>
    <col min="12798" max="12798" width="11.140625" style="13" bestFit="1" customWidth="1"/>
    <col min="12799" max="13032" width="9.140625" style="13"/>
    <col min="13033" max="13033" width="70.140625" style="13" customWidth="1"/>
    <col min="13034" max="13034" width="7.28515625" style="13" bestFit="1" customWidth="1"/>
    <col min="13035" max="13037" width="0" style="13" hidden="1" customWidth="1"/>
    <col min="13038" max="13038" width="9" style="13" customWidth="1"/>
    <col min="13039" max="13039" width="10.28515625" style="13" bestFit="1" customWidth="1"/>
    <col min="13040" max="13040" width="6.7109375" style="13" bestFit="1" customWidth="1"/>
    <col min="13041" max="13041" width="9.140625" style="13" bestFit="1" customWidth="1"/>
    <col min="13042" max="13042" width="12" style="13" bestFit="1" customWidth="1"/>
    <col min="13043" max="13043" width="9.140625" style="13" bestFit="1" customWidth="1"/>
    <col min="13044" max="13044" width="7.140625" style="13" bestFit="1" customWidth="1"/>
    <col min="13045" max="13045" width="11" style="13" bestFit="1" customWidth="1"/>
    <col min="13046" max="13046" width="11.7109375" style="13" customWidth="1"/>
    <col min="13047" max="13047" width="0" style="13" hidden="1" customWidth="1"/>
    <col min="13048" max="13051" width="9.140625" style="13" bestFit="1" customWidth="1"/>
    <col min="13052" max="13052" width="10" style="13" bestFit="1" customWidth="1"/>
    <col min="13053" max="13053" width="9.7109375" style="13" bestFit="1" customWidth="1"/>
    <col min="13054" max="13054" width="11.140625" style="13" bestFit="1" customWidth="1"/>
    <col min="13055" max="13288" width="9.140625" style="13"/>
    <col min="13289" max="13289" width="70.140625" style="13" customWidth="1"/>
    <col min="13290" max="13290" width="7.28515625" style="13" bestFit="1" customWidth="1"/>
    <col min="13291" max="13293" width="0" style="13" hidden="1" customWidth="1"/>
    <col min="13294" max="13294" width="9" style="13" customWidth="1"/>
    <col min="13295" max="13295" width="10.28515625" style="13" bestFit="1" customWidth="1"/>
    <col min="13296" max="13296" width="6.7109375" style="13" bestFit="1" customWidth="1"/>
    <col min="13297" max="13297" width="9.140625" style="13" bestFit="1" customWidth="1"/>
    <col min="13298" max="13298" width="12" style="13" bestFit="1" customWidth="1"/>
    <col min="13299" max="13299" width="9.140625" style="13" bestFit="1" customWidth="1"/>
    <col min="13300" max="13300" width="7.140625" style="13" bestFit="1" customWidth="1"/>
    <col min="13301" max="13301" width="11" style="13" bestFit="1" customWidth="1"/>
    <col min="13302" max="13302" width="11.7109375" style="13" customWidth="1"/>
    <col min="13303" max="13303" width="0" style="13" hidden="1" customWidth="1"/>
    <col min="13304" max="13307" width="9.140625" style="13" bestFit="1" customWidth="1"/>
    <col min="13308" max="13308" width="10" style="13" bestFit="1" customWidth="1"/>
    <col min="13309" max="13309" width="9.7109375" style="13" bestFit="1" customWidth="1"/>
    <col min="13310" max="13310" width="11.140625" style="13" bestFit="1" customWidth="1"/>
    <col min="13311" max="13544" width="9.140625" style="13"/>
    <col min="13545" max="13545" width="70.140625" style="13" customWidth="1"/>
    <col min="13546" max="13546" width="7.28515625" style="13" bestFit="1" customWidth="1"/>
    <col min="13547" max="13549" width="0" style="13" hidden="1" customWidth="1"/>
    <col min="13550" max="13550" width="9" style="13" customWidth="1"/>
    <col min="13551" max="13551" width="10.28515625" style="13" bestFit="1" customWidth="1"/>
    <col min="13552" max="13552" width="6.7109375" style="13" bestFit="1" customWidth="1"/>
    <col min="13553" max="13553" width="9.140625" style="13" bestFit="1" customWidth="1"/>
    <col min="13554" max="13554" width="12" style="13" bestFit="1" customWidth="1"/>
    <col min="13555" max="13555" width="9.140625" style="13" bestFit="1" customWidth="1"/>
    <col min="13556" max="13556" width="7.140625" style="13" bestFit="1" customWidth="1"/>
    <col min="13557" max="13557" width="11" style="13" bestFit="1" customWidth="1"/>
    <col min="13558" max="13558" width="11.7109375" style="13" customWidth="1"/>
    <col min="13559" max="13559" width="0" style="13" hidden="1" customWidth="1"/>
    <col min="13560" max="13563" width="9.140625" style="13" bestFit="1" customWidth="1"/>
    <col min="13564" max="13564" width="10" style="13" bestFit="1" customWidth="1"/>
    <col min="13565" max="13565" width="9.7109375" style="13" bestFit="1" customWidth="1"/>
    <col min="13566" max="13566" width="11.140625" style="13" bestFit="1" customWidth="1"/>
    <col min="13567" max="13800" width="9.140625" style="13"/>
    <col min="13801" max="13801" width="70.140625" style="13" customWidth="1"/>
    <col min="13802" max="13802" width="7.28515625" style="13" bestFit="1" customWidth="1"/>
    <col min="13803" max="13805" width="0" style="13" hidden="1" customWidth="1"/>
    <col min="13806" max="13806" width="9" style="13" customWidth="1"/>
    <col min="13807" max="13807" width="10.28515625" style="13" bestFit="1" customWidth="1"/>
    <col min="13808" max="13808" width="6.7109375" style="13" bestFit="1" customWidth="1"/>
    <col min="13809" max="13809" width="9.140625" style="13" bestFit="1" customWidth="1"/>
    <col min="13810" max="13810" width="12" style="13" bestFit="1" customWidth="1"/>
    <col min="13811" max="13811" width="9.140625" style="13" bestFit="1" customWidth="1"/>
    <col min="13812" max="13812" width="7.140625" style="13" bestFit="1" customWidth="1"/>
    <col min="13813" max="13813" width="11" style="13" bestFit="1" customWidth="1"/>
    <col min="13814" max="13814" width="11.7109375" style="13" customWidth="1"/>
    <col min="13815" max="13815" width="0" style="13" hidden="1" customWidth="1"/>
    <col min="13816" max="13819" width="9.140625" style="13" bestFit="1" customWidth="1"/>
    <col min="13820" max="13820" width="10" style="13" bestFit="1" customWidth="1"/>
    <col min="13821" max="13821" width="9.7109375" style="13" bestFit="1" customWidth="1"/>
    <col min="13822" max="13822" width="11.140625" style="13" bestFit="1" customWidth="1"/>
    <col min="13823" max="14056" width="9.140625" style="13"/>
    <col min="14057" max="14057" width="70.140625" style="13" customWidth="1"/>
    <col min="14058" max="14058" width="7.28515625" style="13" bestFit="1" customWidth="1"/>
    <col min="14059" max="14061" width="0" style="13" hidden="1" customWidth="1"/>
    <col min="14062" max="14062" width="9" style="13" customWidth="1"/>
    <col min="14063" max="14063" width="10.28515625" style="13" bestFit="1" customWidth="1"/>
    <col min="14064" max="14064" width="6.7109375" style="13" bestFit="1" customWidth="1"/>
    <col min="14065" max="14065" width="9.140625" style="13" bestFit="1" customWidth="1"/>
    <col min="14066" max="14066" width="12" style="13" bestFit="1" customWidth="1"/>
    <col min="14067" max="14067" width="9.140625" style="13" bestFit="1" customWidth="1"/>
    <col min="14068" max="14068" width="7.140625" style="13" bestFit="1" customWidth="1"/>
    <col min="14069" max="14069" width="11" style="13" bestFit="1" customWidth="1"/>
    <col min="14070" max="14070" width="11.7109375" style="13" customWidth="1"/>
    <col min="14071" max="14071" width="0" style="13" hidden="1" customWidth="1"/>
    <col min="14072" max="14075" width="9.140625" style="13" bestFit="1" customWidth="1"/>
    <col min="14076" max="14076" width="10" style="13" bestFit="1" customWidth="1"/>
    <col min="14077" max="14077" width="9.7109375" style="13" bestFit="1" customWidth="1"/>
    <col min="14078" max="14078" width="11.140625" style="13" bestFit="1" customWidth="1"/>
    <col min="14079" max="14312" width="9.140625" style="13"/>
    <col min="14313" max="14313" width="70.140625" style="13" customWidth="1"/>
    <col min="14314" max="14314" width="7.28515625" style="13" bestFit="1" customWidth="1"/>
    <col min="14315" max="14317" width="0" style="13" hidden="1" customWidth="1"/>
    <col min="14318" max="14318" width="9" style="13" customWidth="1"/>
    <col min="14319" max="14319" width="10.28515625" style="13" bestFit="1" customWidth="1"/>
    <col min="14320" max="14320" width="6.7109375" style="13" bestFit="1" customWidth="1"/>
    <col min="14321" max="14321" width="9.140625" style="13" bestFit="1" customWidth="1"/>
    <col min="14322" max="14322" width="12" style="13" bestFit="1" customWidth="1"/>
    <col min="14323" max="14323" width="9.140625" style="13" bestFit="1" customWidth="1"/>
    <col min="14324" max="14324" width="7.140625" style="13" bestFit="1" customWidth="1"/>
    <col min="14325" max="14325" width="11" style="13" bestFit="1" customWidth="1"/>
    <col min="14326" max="14326" width="11.7109375" style="13" customWidth="1"/>
    <col min="14327" max="14327" width="0" style="13" hidden="1" customWidth="1"/>
    <col min="14328" max="14331" width="9.140625" style="13" bestFit="1" customWidth="1"/>
    <col min="14332" max="14332" width="10" style="13" bestFit="1" customWidth="1"/>
    <col min="14333" max="14333" width="9.7109375" style="13" bestFit="1" customWidth="1"/>
    <col min="14334" max="14334" width="11.140625" style="13" bestFit="1" customWidth="1"/>
    <col min="14335" max="14568" width="9.140625" style="13"/>
    <col min="14569" max="14569" width="70.140625" style="13" customWidth="1"/>
    <col min="14570" max="14570" width="7.28515625" style="13" bestFit="1" customWidth="1"/>
    <col min="14571" max="14573" width="0" style="13" hidden="1" customWidth="1"/>
    <col min="14574" max="14574" width="9" style="13" customWidth="1"/>
    <col min="14575" max="14575" width="10.28515625" style="13" bestFit="1" customWidth="1"/>
    <col min="14576" max="14576" width="6.7109375" style="13" bestFit="1" customWidth="1"/>
    <col min="14577" max="14577" width="9.140625" style="13" bestFit="1" customWidth="1"/>
    <col min="14578" max="14578" width="12" style="13" bestFit="1" customWidth="1"/>
    <col min="14579" max="14579" width="9.140625" style="13" bestFit="1" customWidth="1"/>
    <col min="14580" max="14580" width="7.140625" style="13" bestFit="1" customWidth="1"/>
    <col min="14581" max="14581" width="11" style="13" bestFit="1" customWidth="1"/>
    <col min="14582" max="14582" width="11.7109375" style="13" customWidth="1"/>
    <col min="14583" max="14583" width="0" style="13" hidden="1" customWidth="1"/>
    <col min="14584" max="14587" width="9.140625" style="13" bestFit="1" customWidth="1"/>
    <col min="14588" max="14588" width="10" style="13" bestFit="1" customWidth="1"/>
    <col min="14589" max="14589" width="9.7109375" style="13" bestFit="1" customWidth="1"/>
    <col min="14590" max="14590" width="11.140625" style="13" bestFit="1" customWidth="1"/>
    <col min="14591" max="14824" width="9.140625" style="13"/>
    <col min="14825" max="14825" width="70.140625" style="13" customWidth="1"/>
    <col min="14826" max="14826" width="7.28515625" style="13" bestFit="1" customWidth="1"/>
    <col min="14827" max="14829" width="0" style="13" hidden="1" customWidth="1"/>
    <col min="14830" max="14830" width="9" style="13" customWidth="1"/>
    <col min="14831" max="14831" width="10.28515625" style="13" bestFit="1" customWidth="1"/>
    <col min="14832" max="14832" width="6.7109375" style="13" bestFit="1" customWidth="1"/>
    <col min="14833" max="14833" width="9.140625" style="13" bestFit="1" customWidth="1"/>
    <col min="14834" max="14834" width="12" style="13" bestFit="1" customWidth="1"/>
    <col min="14835" max="14835" width="9.140625" style="13" bestFit="1" customWidth="1"/>
    <col min="14836" max="14836" width="7.140625" style="13" bestFit="1" customWidth="1"/>
    <col min="14837" max="14837" width="11" style="13" bestFit="1" customWidth="1"/>
    <col min="14838" max="14838" width="11.7109375" style="13" customWidth="1"/>
    <col min="14839" max="14839" width="0" style="13" hidden="1" customWidth="1"/>
    <col min="14840" max="14843" width="9.140625" style="13" bestFit="1" customWidth="1"/>
    <col min="14844" max="14844" width="10" style="13" bestFit="1" customWidth="1"/>
    <col min="14845" max="14845" width="9.7109375" style="13" bestFit="1" customWidth="1"/>
    <col min="14846" max="14846" width="11.140625" style="13" bestFit="1" customWidth="1"/>
    <col min="14847" max="15080" width="9.140625" style="13"/>
    <col min="15081" max="15081" width="70.140625" style="13" customWidth="1"/>
    <col min="15082" max="15082" width="7.28515625" style="13" bestFit="1" customWidth="1"/>
    <col min="15083" max="15085" width="0" style="13" hidden="1" customWidth="1"/>
    <col min="15086" max="15086" width="9" style="13" customWidth="1"/>
    <col min="15087" max="15087" width="10.28515625" style="13" bestFit="1" customWidth="1"/>
    <col min="15088" max="15088" width="6.7109375" style="13" bestFit="1" customWidth="1"/>
    <col min="15089" max="15089" width="9.140625" style="13" bestFit="1" customWidth="1"/>
    <col min="15090" max="15090" width="12" style="13" bestFit="1" customWidth="1"/>
    <col min="15091" max="15091" width="9.140625" style="13" bestFit="1" customWidth="1"/>
    <col min="15092" max="15092" width="7.140625" style="13" bestFit="1" customWidth="1"/>
    <col min="15093" max="15093" width="11" style="13" bestFit="1" customWidth="1"/>
    <col min="15094" max="15094" width="11.7109375" style="13" customWidth="1"/>
    <col min="15095" max="15095" width="0" style="13" hidden="1" customWidth="1"/>
    <col min="15096" max="15099" width="9.140625" style="13" bestFit="1" customWidth="1"/>
    <col min="15100" max="15100" width="10" style="13" bestFit="1" customWidth="1"/>
    <col min="15101" max="15101" width="9.7109375" style="13" bestFit="1" customWidth="1"/>
    <col min="15102" max="15102" width="11.140625" style="13" bestFit="1" customWidth="1"/>
    <col min="15103" max="15336" width="9.140625" style="13"/>
    <col min="15337" max="15337" width="70.140625" style="13" customWidth="1"/>
    <col min="15338" max="15338" width="7.28515625" style="13" bestFit="1" customWidth="1"/>
    <col min="15339" max="15341" width="0" style="13" hidden="1" customWidth="1"/>
    <col min="15342" max="15342" width="9" style="13" customWidth="1"/>
    <col min="15343" max="15343" width="10.28515625" style="13" bestFit="1" customWidth="1"/>
    <col min="15344" max="15344" width="6.7109375" style="13" bestFit="1" customWidth="1"/>
    <col min="15345" max="15345" width="9.140625" style="13" bestFit="1" customWidth="1"/>
    <col min="15346" max="15346" width="12" style="13" bestFit="1" customWidth="1"/>
    <col min="15347" max="15347" width="9.140625" style="13" bestFit="1" customWidth="1"/>
    <col min="15348" max="15348" width="7.140625" style="13" bestFit="1" customWidth="1"/>
    <col min="15349" max="15349" width="11" style="13" bestFit="1" customWidth="1"/>
    <col min="15350" max="15350" width="11.7109375" style="13" customWidth="1"/>
    <col min="15351" max="15351" width="0" style="13" hidden="1" customWidth="1"/>
    <col min="15352" max="15355" width="9.140625" style="13" bestFit="1" customWidth="1"/>
    <col min="15356" max="15356" width="10" style="13" bestFit="1" customWidth="1"/>
    <col min="15357" max="15357" width="9.7109375" style="13" bestFit="1" customWidth="1"/>
    <col min="15358" max="15358" width="11.140625" style="13" bestFit="1" customWidth="1"/>
    <col min="15359" max="15592" width="9.140625" style="13"/>
    <col min="15593" max="15593" width="70.140625" style="13" customWidth="1"/>
    <col min="15594" max="15594" width="7.28515625" style="13" bestFit="1" customWidth="1"/>
    <col min="15595" max="15597" width="0" style="13" hidden="1" customWidth="1"/>
    <col min="15598" max="15598" width="9" style="13" customWidth="1"/>
    <col min="15599" max="15599" width="10.28515625" style="13" bestFit="1" customWidth="1"/>
    <col min="15600" max="15600" width="6.7109375" style="13" bestFit="1" customWidth="1"/>
    <col min="15601" max="15601" width="9.140625" style="13" bestFit="1" customWidth="1"/>
    <col min="15602" max="15602" width="12" style="13" bestFit="1" customWidth="1"/>
    <col min="15603" max="15603" width="9.140625" style="13" bestFit="1" customWidth="1"/>
    <col min="15604" max="15604" width="7.140625" style="13" bestFit="1" customWidth="1"/>
    <col min="15605" max="15605" width="11" style="13" bestFit="1" customWidth="1"/>
    <col min="15606" max="15606" width="11.7109375" style="13" customWidth="1"/>
    <col min="15607" max="15607" width="0" style="13" hidden="1" customWidth="1"/>
    <col min="15608" max="15611" width="9.140625" style="13" bestFit="1" customWidth="1"/>
    <col min="15612" max="15612" width="10" style="13" bestFit="1" customWidth="1"/>
    <col min="15613" max="15613" width="9.7109375" style="13" bestFit="1" customWidth="1"/>
    <col min="15614" max="15614" width="11.140625" style="13" bestFit="1" customWidth="1"/>
    <col min="15615" max="15848" width="9.140625" style="13"/>
    <col min="15849" max="15849" width="70.140625" style="13" customWidth="1"/>
    <col min="15850" max="15850" width="7.28515625" style="13" bestFit="1" customWidth="1"/>
    <col min="15851" max="15853" width="0" style="13" hidden="1" customWidth="1"/>
    <col min="15854" max="15854" width="9" style="13" customWidth="1"/>
    <col min="15855" max="15855" width="10.28515625" style="13" bestFit="1" customWidth="1"/>
    <col min="15856" max="15856" width="6.7109375" style="13" bestFit="1" customWidth="1"/>
    <col min="15857" max="15857" width="9.140625" style="13" bestFit="1" customWidth="1"/>
    <col min="15858" max="15858" width="12" style="13" bestFit="1" customWidth="1"/>
    <col min="15859" max="15859" width="9.140625" style="13" bestFit="1" customWidth="1"/>
    <col min="15860" max="15860" width="7.140625" style="13" bestFit="1" customWidth="1"/>
    <col min="15861" max="15861" width="11" style="13" bestFit="1" customWidth="1"/>
    <col min="15862" max="15862" width="11.7109375" style="13" customWidth="1"/>
    <col min="15863" max="15863" width="0" style="13" hidden="1" customWidth="1"/>
    <col min="15864" max="15867" width="9.140625" style="13" bestFit="1" customWidth="1"/>
    <col min="15868" max="15868" width="10" style="13" bestFit="1" customWidth="1"/>
    <col min="15869" max="15869" width="9.7109375" style="13" bestFit="1" customWidth="1"/>
    <col min="15870" max="15870" width="11.140625" style="13" bestFit="1" customWidth="1"/>
    <col min="15871" max="16104" width="9.140625" style="13"/>
    <col min="16105" max="16105" width="70.140625" style="13" customWidth="1"/>
    <col min="16106" max="16106" width="7.28515625" style="13" bestFit="1" customWidth="1"/>
    <col min="16107" max="16109" width="0" style="13" hidden="1" customWidth="1"/>
    <col min="16110" max="16110" width="9" style="13" customWidth="1"/>
    <col min="16111" max="16111" width="10.28515625" style="13" bestFit="1" customWidth="1"/>
    <col min="16112" max="16112" width="6.7109375" style="13" bestFit="1" customWidth="1"/>
    <col min="16113" max="16113" width="9.140625" style="13" bestFit="1" customWidth="1"/>
    <col min="16114" max="16114" width="12" style="13" bestFit="1" customWidth="1"/>
    <col min="16115" max="16115" width="9.140625" style="13" bestFit="1" customWidth="1"/>
    <col min="16116" max="16116" width="7.140625" style="13" bestFit="1" customWidth="1"/>
    <col min="16117" max="16117" width="11" style="13" bestFit="1" customWidth="1"/>
    <col min="16118" max="16118" width="11.7109375" style="13" customWidth="1"/>
    <col min="16119" max="16119" width="0" style="13" hidden="1" customWidth="1"/>
    <col min="16120" max="16123" width="9.140625" style="13" bestFit="1" customWidth="1"/>
    <col min="16124" max="16124" width="10" style="13" bestFit="1" customWidth="1"/>
    <col min="16125" max="16125" width="9.7109375" style="13" bestFit="1" customWidth="1"/>
    <col min="16126" max="16126" width="11.140625" style="13" bestFit="1" customWidth="1"/>
    <col min="16127" max="16384" width="9.140625" style="13"/>
  </cols>
  <sheetData>
    <row r="2" spans="2:12" x14ac:dyDescent="0.2">
      <c r="B2" s="1" t="s">
        <v>890</v>
      </c>
      <c r="C2" s="2" t="s">
        <v>894</v>
      </c>
      <c r="D2" s="34"/>
      <c r="E2" s="28"/>
      <c r="F2" s="35"/>
      <c r="G2" s="35"/>
      <c r="H2" s="36"/>
      <c r="I2" s="28" t="s">
        <v>891</v>
      </c>
      <c r="J2" s="37"/>
    </row>
    <row r="3" spans="2:12" x14ac:dyDescent="0.2">
      <c r="B3" s="7"/>
      <c r="C3" s="7"/>
      <c r="D3" s="38"/>
      <c r="E3" s="7"/>
      <c r="F3" s="39"/>
      <c r="G3" s="39"/>
      <c r="H3" s="7"/>
      <c r="I3" s="7"/>
      <c r="J3" s="40"/>
    </row>
    <row r="4" spans="2:12" x14ac:dyDescent="0.2">
      <c r="B4" s="147" t="s">
        <v>1030</v>
      </c>
      <c r="C4" s="147"/>
      <c r="D4" s="147"/>
      <c r="E4" s="147"/>
      <c r="F4" s="147"/>
      <c r="G4" s="147"/>
      <c r="H4" s="147"/>
      <c r="I4" s="147"/>
      <c r="J4" s="147"/>
    </row>
    <row r="5" spans="2:12" ht="12.75" customHeight="1" x14ac:dyDescent="0.2">
      <c r="B5" s="148" t="s">
        <v>893</v>
      </c>
      <c r="C5" s="148"/>
      <c r="D5" s="148"/>
      <c r="E5" s="148"/>
      <c r="F5" s="148"/>
      <c r="G5" s="148"/>
      <c r="H5" s="148"/>
      <c r="I5" s="148"/>
      <c r="J5" s="148"/>
    </row>
    <row r="6" spans="2:12" ht="11.25" customHeight="1" x14ac:dyDescent="0.2">
      <c r="B6" s="67"/>
      <c r="C6" s="67"/>
      <c r="D6" s="69"/>
      <c r="E6" s="67"/>
      <c r="F6" s="70"/>
      <c r="G6" s="70"/>
      <c r="H6" s="67"/>
      <c r="I6" s="67"/>
      <c r="J6" s="71"/>
    </row>
    <row r="7" spans="2:12" ht="18" customHeight="1" x14ac:dyDescent="0.2">
      <c r="B7" s="149" t="s">
        <v>1601</v>
      </c>
      <c r="C7" s="149"/>
      <c r="D7" s="149"/>
      <c r="E7" s="149"/>
      <c r="F7" s="149"/>
      <c r="G7" s="149"/>
      <c r="H7" s="149"/>
      <c r="I7" s="149"/>
      <c r="J7" s="149"/>
    </row>
    <row r="8" spans="2:12" ht="28.5" customHeight="1" x14ac:dyDescent="0.2">
      <c r="B8" s="150" t="s">
        <v>1031</v>
      </c>
      <c r="C8" s="150"/>
      <c r="D8" s="72"/>
      <c r="E8" s="67"/>
      <c r="F8" s="70"/>
      <c r="G8" s="70"/>
      <c r="H8" s="67"/>
      <c r="I8" s="73"/>
      <c r="J8" s="73"/>
    </row>
    <row r="9" spans="2:12" s="14" customFormat="1" ht="18" customHeight="1" x14ac:dyDescent="0.2">
      <c r="E9" s="41"/>
      <c r="F9" s="42"/>
      <c r="G9" s="42"/>
      <c r="H9" s="41"/>
      <c r="I9" s="41"/>
      <c r="J9" s="43"/>
      <c r="K9" s="88"/>
      <c r="L9" s="88"/>
    </row>
    <row r="10" spans="2:12" s="16" customFormat="1" ht="67.5" customHeight="1" x14ac:dyDescent="0.2">
      <c r="B10" s="108" t="s">
        <v>1286</v>
      </c>
      <c r="C10" s="27" t="s">
        <v>0</v>
      </c>
      <c r="D10" s="126" t="s">
        <v>1595</v>
      </c>
      <c r="E10" s="126" t="s">
        <v>880</v>
      </c>
      <c r="F10" s="44" t="s">
        <v>407</v>
      </c>
      <c r="G10" s="44" t="s">
        <v>963</v>
      </c>
      <c r="H10" s="126" t="s">
        <v>878</v>
      </c>
      <c r="I10" s="113" t="s">
        <v>879</v>
      </c>
      <c r="J10" s="113" t="s">
        <v>964</v>
      </c>
      <c r="K10" s="75" t="s">
        <v>1354</v>
      </c>
      <c r="L10" s="75" t="s">
        <v>1353</v>
      </c>
    </row>
    <row r="11" spans="2:12" s="16" customFormat="1" x14ac:dyDescent="0.2">
      <c r="B11" s="15" t="s">
        <v>1401</v>
      </c>
      <c r="C11" s="20" t="s">
        <v>364</v>
      </c>
      <c r="D11" s="18">
        <v>12</v>
      </c>
      <c r="E11" s="19" t="s">
        <v>881</v>
      </c>
      <c r="F11" s="117"/>
      <c r="G11" s="45">
        <f t="shared" ref="G11:G28" si="0">D11*F11</f>
        <v>0</v>
      </c>
      <c r="H11" s="134"/>
      <c r="I11" s="47"/>
      <c r="J11" s="46"/>
      <c r="K11" s="77">
        <v>951794</v>
      </c>
      <c r="L11" s="77"/>
    </row>
    <row r="12" spans="2:12" s="41" customFormat="1" x14ac:dyDescent="0.2">
      <c r="B12" s="15" t="s">
        <v>1628</v>
      </c>
      <c r="C12" s="20" t="s">
        <v>365</v>
      </c>
      <c r="D12" s="77">
        <v>8</v>
      </c>
      <c r="E12" s="19" t="s">
        <v>881</v>
      </c>
      <c r="F12" s="117"/>
      <c r="G12" s="45">
        <f t="shared" si="0"/>
        <v>0</v>
      </c>
      <c r="H12" s="134"/>
      <c r="I12" s="47"/>
      <c r="J12" s="48"/>
      <c r="K12" s="77"/>
      <c r="L12" s="77"/>
    </row>
    <row r="13" spans="2:12" s="41" customFormat="1" x14ac:dyDescent="0.2">
      <c r="B13" s="15" t="s">
        <v>1629</v>
      </c>
      <c r="C13" s="20" t="s">
        <v>366</v>
      </c>
      <c r="D13" s="77">
        <v>20</v>
      </c>
      <c r="E13" s="19" t="s">
        <v>881</v>
      </c>
      <c r="F13" s="117"/>
      <c r="G13" s="45">
        <f t="shared" si="0"/>
        <v>0</v>
      </c>
      <c r="H13" s="134"/>
      <c r="I13" s="47"/>
      <c r="J13" s="48"/>
      <c r="K13" s="77"/>
      <c r="L13" s="77"/>
    </row>
    <row r="14" spans="2:12" s="16" customFormat="1" x14ac:dyDescent="0.2">
      <c r="B14" s="15" t="s">
        <v>1402</v>
      </c>
      <c r="C14" s="20" t="s">
        <v>965</v>
      </c>
      <c r="D14" s="18">
        <v>16</v>
      </c>
      <c r="E14" s="19" t="s">
        <v>881</v>
      </c>
      <c r="F14" s="117"/>
      <c r="G14" s="45">
        <f t="shared" si="0"/>
        <v>0</v>
      </c>
      <c r="H14" s="134"/>
      <c r="I14" s="47"/>
      <c r="J14" s="46"/>
      <c r="K14" s="77"/>
      <c r="L14" s="77"/>
    </row>
    <row r="15" spans="2:12" s="16" customFormat="1" x14ac:dyDescent="0.2">
      <c r="B15" s="15" t="s">
        <v>1403</v>
      </c>
      <c r="C15" s="20" t="s">
        <v>966</v>
      </c>
      <c r="D15" s="18">
        <v>20</v>
      </c>
      <c r="E15" s="19" t="s">
        <v>881</v>
      </c>
      <c r="F15" s="117"/>
      <c r="G15" s="45">
        <f t="shared" si="0"/>
        <v>0</v>
      </c>
      <c r="H15" s="134"/>
      <c r="I15" s="47"/>
      <c r="J15" s="46"/>
      <c r="K15" s="77"/>
      <c r="L15" s="77"/>
    </row>
    <row r="16" spans="2:12" s="16" customFormat="1" x14ac:dyDescent="0.2">
      <c r="B16" s="15" t="s">
        <v>1404</v>
      </c>
      <c r="C16" s="20" t="s">
        <v>967</v>
      </c>
      <c r="D16" s="18">
        <v>20</v>
      </c>
      <c r="E16" s="19" t="s">
        <v>881</v>
      </c>
      <c r="F16" s="117"/>
      <c r="G16" s="45">
        <f t="shared" si="0"/>
        <v>0</v>
      </c>
      <c r="H16" s="134"/>
      <c r="I16" s="47"/>
      <c r="J16" s="46"/>
      <c r="K16" s="77"/>
      <c r="L16" s="77"/>
    </row>
    <row r="17" spans="2:12" s="16" customFormat="1" x14ac:dyDescent="0.2">
      <c r="B17" s="15" t="s">
        <v>1405</v>
      </c>
      <c r="C17" s="20" t="s">
        <v>968</v>
      </c>
      <c r="D17" s="18">
        <v>8</v>
      </c>
      <c r="E17" s="19" t="s">
        <v>881</v>
      </c>
      <c r="F17" s="117"/>
      <c r="G17" s="45">
        <f t="shared" si="0"/>
        <v>0</v>
      </c>
      <c r="H17" s="134"/>
      <c r="I17" s="47"/>
      <c r="J17" s="46"/>
      <c r="K17" s="77"/>
      <c r="L17" s="77"/>
    </row>
    <row r="18" spans="2:12" s="16" customFormat="1" x14ac:dyDescent="0.2">
      <c r="B18" s="15" t="s">
        <v>1406</v>
      </c>
      <c r="C18" s="20" t="s">
        <v>969</v>
      </c>
      <c r="D18" s="18">
        <v>24</v>
      </c>
      <c r="E18" s="19" t="s">
        <v>881</v>
      </c>
      <c r="F18" s="117"/>
      <c r="G18" s="45">
        <f t="shared" si="0"/>
        <v>0</v>
      </c>
      <c r="H18" s="134"/>
      <c r="I18" s="47"/>
      <c r="J18" s="46"/>
      <c r="K18" s="77"/>
      <c r="L18" s="77"/>
    </row>
    <row r="19" spans="2:12" s="16" customFormat="1" x14ac:dyDescent="0.2">
      <c r="B19" s="15" t="s">
        <v>1407</v>
      </c>
      <c r="C19" s="20" t="s">
        <v>970</v>
      </c>
      <c r="D19" s="18">
        <v>20</v>
      </c>
      <c r="E19" s="19" t="s">
        <v>881</v>
      </c>
      <c r="F19" s="117"/>
      <c r="G19" s="45">
        <f t="shared" si="0"/>
        <v>0</v>
      </c>
      <c r="H19" s="134"/>
      <c r="I19" s="47"/>
      <c r="J19" s="46"/>
      <c r="K19" s="77"/>
      <c r="L19" s="77"/>
    </row>
    <row r="20" spans="2:12" s="16" customFormat="1" x14ac:dyDescent="0.2">
      <c r="B20" s="15" t="s">
        <v>1408</v>
      </c>
      <c r="C20" s="20" t="s">
        <v>971</v>
      </c>
      <c r="D20" s="18">
        <v>8</v>
      </c>
      <c r="E20" s="19" t="s">
        <v>881</v>
      </c>
      <c r="F20" s="117"/>
      <c r="G20" s="45">
        <f t="shared" si="0"/>
        <v>0</v>
      </c>
      <c r="H20" s="134"/>
      <c r="I20" s="47"/>
      <c r="J20" s="46"/>
      <c r="K20" s="77">
        <v>956048</v>
      </c>
      <c r="L20" s="77"/>
    </row>
    <row r="21" spans="2:12" s="16" customFormat="1" x14ac:dyDescent="0.2">
      <c r="B21" s="15" t="s">
        <v>1409</v>
      </c>
      <c r="C21" s="20" t="s">
        <v>972</v>
      </c>
      <c r="D21" s="18">
        <v>8</v>
      </c>
      <c r="E21" s="19" t="s">
        <v>881</v>
      </c>
      <c r="F21" s="117"/>
      <c r="G21" s="45">
        <f t="shared" si="0"/>
        <v>0</v>
      </c>
      <c r="H21" s="134"/>
      <c r="I21" s="47"/>
      <c r="J21" s="46"/>
      <c r="K21" s="77">
        <v>956051</v>
      </c>
      <c r="L21" s="77"/>
    </row>
    <row r="22" spans="2:12" s="16" customFormat="1" x14ac:dyDescent="0.2">
      <c r="B22" s="15" t="s">
        <v>1410</v>
      </c>
      <c r="C22" s="20" t="s">
        <v>973</v>
      </c>
      <c r="D22" s="18">
        <v>8</v>
      </c>
      <c r="E22" s="19" t="s">
        <v>881</v>
      </c>
      <c r="F22" s="117"/>
      <c r="G22" s="45">
        <f t="shared" si="0"/>
        <v>0</v>
      </c>
      <c r="H22" s="134"/>
      <c r="I22" s="47"/>
      <c r="J22" s="46"/>
      <c r="K22" s="77">
        <v>956050</v>
      </c>
      <c r="L22" s="77"/>
    </row>
    <row r="23" spans="2:12" s="16" customFormat="1" x14ac:dyDescent="0.2">
      <c r="B23" s="15" t="s">
        <v>1411</v>
      </c>
      <c r="C23" s="20" t="s">
        <v>974</v>
      </c>
      <c r="D23" s="18">
        <v>4</v>
      </c>
      <c r="E23" s="19" t="s">
        <v>881</v>
      </c>
      <c r="F23" s="117"/>
      <c r="G23" s="45">
        <f t="shared" si="0"/>
        <v>0</v>
      </c>
      <c r="H23" s="134"/>
      <c r="I23" s="47"/>
      <c r="J23" s="46"/>
      <c r="K23" s="77">
        <v>956049</v>
      </c>
      <c r="L23" s="77"/>
    </row>
    <row r="24" spans="2:12" s="16" customFormat="1" x14ac:dyDescent="0.2">
      <c r="B24" s="15" t="s">
        <v>1412</v>
      </c>
      <c r="C24" s="20" t="s">
        <v>367</v>
      </c>
      <c r="D24" s="18">
        <v>4</v>
      </c>
      <c r="E24" s="19" t="s">
        <v>881</v>
      </c>
      <c r="F24" s="117"/>
      <c r="G24" s="45">
        <f t="shared" si="0"/>
        <v>0</v>
      </c>
      <c r="H24" s="134"/>
      <c r="I24" s="47"/>
      <c r="J24" s="46"/>
      <c r="K24" s="77">
        <v>951627</v>
      </c>
      <c r="L24" s="77"/>
    </row>
    <row r="25" spans="2:12" s="41" customFormat="1" x14ac:dyDescent="0.2">
      <c r="B25" s="15" t="s">
        <v>1413</v>
      </c>
      <c r="C25" s="20" t="s">
        <v>975</v>
      </c>
      <c r="D25" s="77">
        <v>20</v>
      </c>
      <c r="E25" s="19" t="s">
        <v>881</v>
      </c>
      <c r="F25" s="117"/>
      <c r="G25" s="45">
        <f t="shared" si="0"/>
        <v>0</v>
      </c>
      <c r="H25" s="134"/>
      <c r="I25" s="47"/>
      <c r="J25" s="48"/>
      <c r="K25" s="77"/>
      <c r="L25" s="77">
        <v>91100861</v>
      </c>
    </row>
    <row r="26" spans="2:12" s="41" customFormat="1" x14ac:dyDescent="0.2">
      <c r="B26" s="15" t="s">
        <v>1414</v>
      </c>
      <c r="C26" s="20" t="s">
        <v>976</v>
      </c>
      <c r="D26" s="77">
        <v>28</v>
      </c>
      <c r="E26" s="19" t="s">
        <v>881</v>
      </c>
      <c r="F26" s="117"/>
      <c r="G26" s="45">
        <f t="shared" si="0"/>
        <v>0</v>
      </c>
      <c r="H26" s="134"/>
      <c r="I26" s="47"/>
      <c r="J26" s="48"/>
      <c r="K26" s="77">
        <v>954723</v>
      </c>
      <c r="L26" s="77">
        <v>91100864</v>
      </c>
    </row>
    <row r="27" spans="2:12" s="16" customFormat="1" x14ac:dyDescent="0.2">
      <c r="B27" s="15" t="s">
        <v>1415</v>
      </c>
      <c r="C27" s="20" t="s">
        <v>977</v>
      </c>
      <c r="D27" s="18">
        <v>28</v>
      </c>
      <c r="E27" s="19" t="s">
        <v>881</v>
      </c>
      <c r="F27" s="117"/>
      <c r="G27" s="45">
        <f t="shared" si="0"/>
        <v>0</v>
      </c>
      <c r="H27" s="134"/>
      <c r="I27" s="47"/>
      <c r="J27" s="46"/>
      <c r="K27" s="77">
        <v>954725</v>
      </c>
      <c r="L27" s="77">
        <v>91100862</v>
      </c>
    </row>
    <row r="28" spans="2:12" s="41" customFormat="1" x14ac:dyDescent="0.2">
      <c r="B28" s="15" t="s">
        <v>1416</v>
      </c>
      <c r="C28" s="20" t="s">
        <v>978</v>
      </c>
      <c r="D28" s="77">
        <v>28</v>
      </c>
      <c r="E28" s="19" t="s">
        <v>881</v>
      </c>
      <c r="F28" s="117"/>
      <c r="G28" s="45">
        <f t="shared" si="0"/>
        <v>0</v>
      </c>
      <c r="H28" s="134"/>
      <c r="I28" s="47"/>
      <c r="J28" s="46"/>
      <c r="K28" s="77">
        <v>954724</v>
      </c>
      <c r="L28" s="77">
        <v>91100863</v>
      </c>
    </row>
    <row r="29" spans="2:12" s="16" customFormat="1" x14ac:dyDescent="0.2">
      <c r="B29" s="15" t="s">
        <v>1417</v>
      </c>
      <c r="C29" s="20" t="s">
        <v>979</v>
      </c>
      <c r="D29" s="18">
        <v>52</v>
      </c>
      <c r="E29" s="19" t="s">
        <v>881</v>
      </c>
      <c r="F29" s="117"/>
      <c r="G29" s="45">
        <f t="shared" ref="G29:G46" si="1">D29*F29</f>
        <v>0</v>
      </c>
      <c r="H29" s="134"/>
      <c r="I29" s="47"/>
      <c r="J29" s="46"/>
      <c r="K29" s="77"/>
      <c r="L29" s="77"/>
    </row>
    <row r="30" spans="2:12" s="16" customFormat="1" x14ac:dyDescent="0.2">
      <c r="B30" s="15" t="s">
        <v>1418</v>
      </c>
      <c r="C30" s="20" t="s">
        <v>980</v>
      </c>
      <c r="D30" s="18">
        <v>40</v>
      </c>
      <c r="E30" s="19" t="s">
        <v>881</v>
      </c>
      <c r="F30" s="117"/>
      <c r="G30" s="45">
        <f t="shared" si="1"/>
        <v>0</v>
      </c>
      <c r="H30" s="134"/>
      <c r="I30" s="47"/>
      <c r="J30" s="46"/>
      <c r="K30" s="77"/>
      <c r="L30" s="77"/>
    </row>
    <row r="31" spans="2:12" s="16" customFormat="1" x14ac:dyDescent="0.2">
      <c r="B31" s="15" t="s">
        <v>1419</v>
      </c>
      <c r="C31" s="20" t="s">
        <v>981</v>
      </c>
      <c r="D31" s="18">
        <v>40</v>
      </c>
      <c r="E31" s="19" t="s">
        <v>881</v>
      </c>
      <c r="F31" s="117"/>
      <c r="G31" s="45">
        <f t="shared" si="1"/>
        <v>0</v>
      </c>
      <c r="H31" s="134"/>
      <c r="I31" s="47"/>
      <c r="J31" s="46"/>
      <c r="K31" s="77"/>
      <c r="L31" s="77"/>
    </row>
    <row r="32" spans="2:12" s="16" customFormat="1" x14ac:dyDescent="0.2">
      <c r="B32" s="15" t="s">
        <v>1420</v>
      </c>
      <c r="C32" s="20" t="s">
        <v>982</v>
      </c>
      <c r="D32" s="18">
        <v>40</v>
      </c>
      <c r="E32" s="19" t="s">
        <v>881</v>
      </c>
      <c r="F32" s="117"/>
      <c r="G32" s="45">
        <f t="shared" si="1"/>
        <v>0</v>
      </c>
      <c r="H32" s="134"/>
      <c r="I32" s="47"/>
      <c r="J32" s="46"/>
      <c r="K32" s="77"/>
      <c r="L32" s="77"/>
    </row>
    <row r="33" spans="2:12" s="16" customFormat="1" ht="31.5" customHeight="1" x14ac:dyDescent="0.2">
      <c r="B33" s="15" t="s">
        <v>1421</v>
      </c>
      <c r="C33" s="20" t="s">
        <v>983</v>
      </c>
      <c r="D33" s="18">
        <v>4</v>
      </c>
      <c r="E33" s="19" t="s">
        <v>881</v>
      </c>
      <c r="F33" s="117"/>
      <c r="G33" s="45">
        <f t="shared" si="1"/>
        <v>0</v>
      </c>
      <c r="H33" s="134"/>
      <c r="I33" s="47"/>
      <c r="J33" s="46"/>
      <c r="K33" s="77"/>
      <c r="L33" s="77"/>
    </row>
    <row r="34" spans="2:12" s="16" customFormat="1" x14ac:dyDescent="0.2">
      <c r="B34" s="15" t="s">
        <v>1422</v>
      </c>
      <c r="C34" s="20" t="s">
        <v>368</v>
      </c>
      <c r="D34" s="18">
        <v>4</v>
      </c>
      <c r="E34" s="19" t="s">
        <v>881</v>
      </c>
      <c r="F34" s="117"/>
      <c r="G34" s="45">
        <f t="shared" si="1"/>
        <v>0</v>
      </c>
      <c r="H34" s="134"/>
      <c r="I34" s="47"/>
      <c r="J34" s="46"/>
      <c r="K34" s="77"/>
      <c r="L34" s="77"/>
    </row>
    <row r="35" spans="2:12" s="16" customFormat="1" x14ac:dyDescent="0.2">
      <c r="B35" s="15" t="s">
        <v>1423</v>
      </c>
      <c r="C35" s="20" t="s">
        <v>984</v>
      </c>
      <c r="D35" s="18">
        <v>64</v>
      </c>
      <c r="E35" s="19" t="s">
        <v>881</v>
      </c>
      <c r="F35" s="117"/>
      <c r="G35" s="45">
        <f t="shared" si="1"/>
        <v>0</v>
      </c>
      <c r="H35" s="134"/>
      <c r="I35" s="47"/>
      <c r="J35" s="46"/>
      <c r="K35" s="77">
        <v>951627</v>
      </c>
      <c r="L35" s="77"/>
    </row>
    <row r="36" spans="2:12" s="16" customFormat="1" x14ac:dyDescent="0.2">
      <c r="B36" s="15" t="s">
        <v>1424</v>
      </c>
      <c r="C36" s="20" t="s">
        <v>985</v>
      </c>
      <c r="D36" s="18">
        <v>24</v>
      </c>
      <c r="E36" s="19" t="s">
        <v>881</v>
      </c>
      <c r="F36" s="117"/>
      <c r="G36" s="45">
        <f t="shared" si="1"/>
        <v>0</v>
      </c>
      <c r="H36" s="134"/>
      <c r="I36" s="47"/>
      <c r="J36" s="46"/>
      <c r="K36" s="77">
        <v>957102</v>
      </c>
      <c r="L36" s="77"/>
    </row>
    <row r="37" spans="2:12" s="16" customFormat="1" x14ac:dyDescent="0.2">
      <c r="B37" s="15" t="s">
        <v>1425</v>
      </c>
      <c r="C37" s="20" t="s">
        <v>1616</v>
      </c>
      <c r="D37" s="77">
        <v>30</v>
      </c>
      <c r="E37" s="19" t="s">
        <v>881</v>
      </c>
      <c r="F37" s="117"/>
      <c r="G37" s="45">
        <f t="shared" si="1"/>
        <v>0</v>
      </c>
      <c r="H37" s="134"/>
      <c r="I37" s="47"/>
      <c r="J37" s="46"/>
      <c r="K37" s="77"/>
      <c r="L37" s="77"/>
    </row>
    <row r="38" spans="2:12" s="16" customFormat="1" x14ac:dyDescent="0.2">
      <c r="B38" s="15" t="s">
        <v>1426</v>
      </c>
      <c r="C38" s="20" t="s">
        <v>986</v>
      </c>
      <c r="D38" s="18">
        <v>12</v>
      </c>
      <c r="E38" s="19" t="s">
        <v>881</v>
      </c>
      <c r="F38" s="117"/>
      <c r="G38" s="45">
        <f t="shared" si="1"/>
        <v>0</v>
      </c>
      <c r="H38" s="134"/>
      <c r="I38" s="47"/>
      <c r="J38" s="46"/>
      <c r="K38" s="77"/>
      <c r="L38" s="77"/>
    </row>
    <row r="39" spans="2:12" s="16" customFormat="1" x14ac:dyDescent="0.2">
      <c r="B39" s="15" t="s">
        <v>1427</v>
      </c>
      <c r="C39" s="20" t="s">
        <v>987</v>
      </c>
      <c r="D39" s="18">
        <v>8</v>
      </c>
      <c r="E39" s="19" t="s">
        <v>881</v>
      </c>
      <c r="F39" s="117"/>
      <c r="G39" s="45">
        <f t="shared" si="1"/>
        <v>0</v>
      </c>
      <c r="H39" s="134"/>
      <c r="I39" s="47"/>
      <c r="J39" s="46"/>
      <c r="K39" s="77"/>
      <c r="L39" s="77"/>
    </row>
    <row r="40" spans="2:12" s="16" customFormat="1" x14ac:dyDescent="0.2">
      <c r="B40" s="15" t="s">
        <v>1428</v>
      </c>
      <c r="C40" s="20" t="s">
        <v>988</v>
      </c>
      <c r="D40" s="18">
        <v>32</v>
      </c>
      <c r="E40" s="19" t="s">
        <v>881</v>
      </c>
      <c r="F40" s="117"/>
      <c r="G40" s="45">
        <f t="shared" si="1"/>
        <v>0</v>
      </c>
      <c r="H40" s="134"/>
      <c r="I40" s="47"/>
      <c r="J40" s="46"/>
      <c r="K40" s="77"/>
      <c r="L40" s="77"/>
    </row>
    <row r="41" spans="2:12" s="16" customFormat="1" x14ac:dyDescent="0.2">
      <c r="B41" s="15" t="s">
        <v>1429</v>
      </c>
      <c r="C41" s="20" t="s">
        <v>989</v>
      </c>
      <c r="D41" s="18">
        <v>44</v>
      </c>
      <c r="E41" s="19" t="s">
        <v>881</v>
      </c>
      <c r="F41" s="117"/>
      <c r="G41" s="45">
        <f t="shared" si="1"/>
        <v>0</v>
      </c>
      <c r="H41" s="134"/>
      <c r="I41" s="47"/>
      <c r="J41" s="46"/>
      <c r="K41" s="77"/>
      <c r="L41" s="77"/>
    </row>
    <row r="42" spans="2:12" s="16" customFormat="1" x14ac:dyDescent="0.2">
      <c r="B42" s="15" t="s">
        <v>1430</v>
      </c>
      <c r="C42" s="20" t="s">
        <v>990</v>
      </c>
      <c r="D42" s="18">
        <v>20</v>
      </c>
      <c r="E42" s="19" t="s">
        <v>881</v>
      </c>
      <c r="F42" s="117"/>
      <c r="G42" s="45">
        <f t="shared" si="1"/>
        <v>0</v>
      </c>
      <c r="H42" s="134"/>
      <c r="I42" s="47"/>
      <c r="J42" s="46"/>
      <c r="K42" s="77"/>
      <c r="L42" s="77"/>
    </row>
    <row r="43" spans="2:12" s="16" customFormat="1" x14ac:dyDescent="0.2">
      <c r="B43" s="15" t="s">
        <v>1431</v>
      </c>
      <c r="C43" s="20" t="s">
        <v>369</v>
      </c>
      <c r="D43" s="18">
        <v>28</v>
      </c>
      <c r="E43" s="19" t="s">
        <v>881</v>
      </c>
      <c r="F43" s="117"/>
      <c r="G43" s="45">
        <f t="shared" si="1"/>
        <v>0</v>
      </c>
      <c r="H43" s="134"/>
      <c r="I43" s="47"/>
      <c r="J43" s="46"/>
      <c r="K43" s="77"/>
      <c r="L43" s="77"/>
    </row>
    <row r="44" spans="2:12" s="16" customFormat="1" x14ac:dyDescent="0.2">
      <c r="B44" s="15" t="s">
        <v>1432</v>
      </c>
      <c r="C44" s="20" t="s">
        <v>370</v>
      </c>
      <c r="D44" s="18">
        <v>80</v>
      </c>
      <c r="E44" s="19" t="s">
        <v>881</v>
      </c>
      <c r="F44" s="117"/>
      <c r="G44" s="45">
        <f t="shared" si="1"/>
        <v>0</v>
      </c>
      <c r="H44" s="134"/>
      <c r="I44" s="47"/>
      <c r="J44" s="46"/>
      <c r="K44" s="77"/>
      <c r="L44" s="77"/>
    </row>
    <row r="45" spans="2:12" s="16" customFormat="1" x14ac:dyDescent="0.2">
      <c r="B45" s="15" t="s">
        <v>1433</v>
      </c>
      <c r="C45" s="20" t="s">
        <v>371</v>
      </c>
      <c r="D45" s="18">
        <v>36</v>
      </c>
      <c r="E45" s="19" t="s">
        <v>881</v>
      </c>
      <c r="F45" s="117"/>
      <c r="G45" s="45">
        <f t="shared" si="1"/>
        <v>0</v>
      </c>
      <c r="H45" s="134"/>
      <c r="I45" s="47"/>
      <c r="J45" s="46"/>
      <c r="K45" s="77"/>
      <c r="L45" s="77"/>
    </row>
    <row r="46" spans="2:12" s="16" customFormat="1" x14ac:dyDescent="0.2">
      <c r="B46" s="15" t="s">
        <v>1434</v>
      </c>
      <c r="C46" s="20" t="s">
        <v>991</v>
      </c>
      <c r="D46" s="18">
        <v>112</v>
      </c>
      <c r="E46" s="19" t="s">
        <v>881</v>
      </c>
      <c r="F46" s="117"/>
      <c r="G46" s="45">
        <f t="shared" si="1"/>
        <v>0</v>
      </c>
      <c r="H46" s="134"/>
      <c r="I46" s="47"/>
      <c r="J46" s="46"/>
      <c r="K46" s="77">
        <v>952174</v>
      </c>
      <c r="L46" s="77"/>
    </row>
    <row r="47" spans="2:12" s="41" customFormat="1" x14ac:dyDescent="0.2">
      <c r="B47" s="15" t="s">
        <v>1435</v>
      </c>
      <c r="C47" s="20" t="s">
        <v>372</v>
      </c>
      <c r="D47" s="77">
        <v>12</v>
      </c>
      <c r="E47" s="19" t="s">
        <v>881</v>
      </c>
      <c r="F47" s="117"/>
      <c r="G47" s="45">
        <f t="shared" ref="G47:G69" si="2">D47*F47</f>
        <v>0</v>
      </c>
      <c r="H47" s="134"/>
      <c r="I47" s="47"/>
      <c r="J47" s="48"/>
      <c r="K47" s="77"/>
      <c r="L47" s="77">
        <v>91101011</v>
      </c>
    </row>
    <row r="48" spans="2:12" s="16" customFormat="1" x14ac:dyDescent="0.2">
      <c r="B48" s="15" t="s">
        <v>1436</v>
      </c>
      <c r="C48" s="20" t="s">
        <v>373</v>
      </c>
      <c r="D48" s="18">
        <v>16</v>
      </c>
      <c r="E48" s="19" t="s">
        <v>881</v>
      </c>
      <c r="F48" s="117"/>
      <c r="G48" s="45">
        <f t="shared" si="2"/>
        <v>0</v>
      </c>
      <c r="H48" s="134"/>
      <c r="I48" s="47"/>
      <c r="J48" s="46"/>
      <c r="K48" s="77"/>
      <c r="L48" s="77"/>
    </row>
    <row r="49" spans="2:12" s="16" customFormat="1" x14ac:dyDescent="0.2">
      <c r="B49" s="15" t="s">
        <v>1437</v>
      </c>
      <c r="C49" s="20" t="s">
        <v>374</v>
      </c>
      <c r="D49" s="18">
        <v>12</v>
      </c>
      <c r="E49" s="19" t="s">
        <v>881</v>
      </c>
      <c r="F49" s="117"/>
      <c r="G49" s="45">
        <f t="shared" si="2"/>
        <v>0</v>
      </c>
      <c r="H49" s="134"/>
      <c r="I49" s="47"/>
      <c r="J49" s="46"/>
      <c r="K49" s="77"/>
      <c r="L49" s="77"/>
    </row>
    <row r="50" spans="2:12" s="16" customFormat="1" x14ac:dyDescent="0.2">
      <c r="B50" s="15" t="s">
        <v>1438</v>
      </c>
      <c r="C50" s="20" t="s">
        <v>375</v>
      </c>
      <c r="D50" s="18">
        <v>48</v>
      </c>
      <c r="E50" s="19" t="s">
        <v>881</v>
      </c>
      <c r="F50" s="117"/>
      <c r="G50" s="45">
        <f t="shared" si="2"/>
        <v>0</v>
      </c>
      <c r="H50" s="134"/>
      <c r="I50" s="47"/>
      <c r="J50" s="46"/>
      <c r="K50" s="77"/>
      <c r="L50" s="77"/>
    </row>
    <row r="51" spans="2:12" s="16" customFormat="1" x14ac:dyDescent="0.2">
      <c r="B51" s="15" t="s">
        <v>1439</v>
      </c>
      <c r="C51" s="20" t="s">
        <v>376</v>
      </c>
      <c r="D51" s="18">
        <v>4</v>
      </c>
      <c r="E51" s="19" t="s">
        <v>881</v>
      </c>
      <c r="F51" s="117"/>
      <c r="G51" s="45">
        <f t="shared" si="2"/>
        <v>0</v>
      </c>
      <c r="H51" s="134"/>
      <c r="I51" s="47"/>
      <c r="J51" s="46"/>
      <c r="K51" s="77"/>
      <c r="L51" s="77"/>
    </row>
    <row r="52" spans="2:12" s="16" customFormat="1" x14ac:dyDescent="0.2">
      <c r="B52" s="15" t="s">
        <v>1440</v>
      </c>
      <c r="C52" s="20" t="s">
        <v>377</v>
      </c>
      <c r="D52" s="18">
        <v>12</v>
      </c>
      <c r="E52" s="19" t="s">
        <v>881</v>
      </c>
      <c r="F52" s="117"/>
      <c r="G52" s="45">
        <f t="shared" si="2"/>
        <v>0</v>
      </c>
      <c r="H52" s="134"/>
      <c r="I52" s="47"/>
      <c r="J52" s="46"/>
      <c r="K52" s="77"/>
      <c r="L52" s="77"/>
    </row>
    <row r="53" spans="2:12" s="16" customFormat="1" x14ac:dyDescent="0.2">
      <c r="B53" s="15" t="s">
        <v>1441</v>
      </c>
      <c r="C53" s="20" t="s">
        <v>378</v>
      </c>
      <c r="D53" s="18">
        <v>76</v>
      </c>
      <c r="E53" s="19" t="s">
        <v>881</v>
      </c>
      <c r="F53" s="117"/>
      <c r="G53" s="45">
        <f t="shared" si="2"/>
        <v>0</v>
      </c>
      <c r="H53" s="134"/>
      <c r="I53" s="47"/>
      <c r="J53" s="46"/>
      <c r="K53" s="77">
        <v>954942</v>
      </c>
      <c r="L53" s="77"/>
    </row>
    <row r="54" spans="2:12" s="16" customFormat="1" x14ac:dyDescent="0.2">
      <c r="B54" s="15" t="s">
        <v>1442</v>
      </c>
      <c r="C54" s="20" t="s">
        <v>992</v>
      </c>
      <c r="D54" s="18">
        <v>100</v>
      </c>
      <c r="E54" s="19" t="s">
        <v>881</v>
      </c>
      <c r="F54" s="117"/>
      <c r="G54" s="45">
        <f t="shared" si="2"/>
        <v>0</v>
      </c>
      <c r="H54" s="134"/>
      <c r="I54" s="47"/>
      <c r="J54" s="46"/>
      <c r="K54" s="77"/>
      <c r="L54" s="77"/>
    </row>
    <row r="55" spans="2:12" s="16" customFormat="1" x14ac:dyDescent="0.2">
      <c r="B55" s="15" t="s">
        <v>1443</v>
      </c>
      <c r="C55" s="20" t="s">
        <v>993</v>
      </c>
      <c r="D55" s="18">
        <v>8</v>
      </c>
      <c r="E55" s="19" t="s">
        <v>881</v>
      </c>
      <c r="F55" s="117"/>
      <c r="G55" s="45">
        <f t="shared" si="2"/>
        <v>0</v>
      </c>
      <c r="H55" s="134"/>
      <c r="I55" s="47"/>
      <c r="J55" s="46"/>
      <c r="K55" s="77"/>
      <c r="L55" s="77"/>
    </row>
    <row r="56" spans="2:12" s="16" customFormat="1" ht="27" x14ac:dyDescent="0.2">
      <c r="B56" s="15" t="s">
        <v>1444</v>
      </c>
      <c r="C56" s="20" t="s">
        <v>1615</v>
      </c>
      <c r="D56" s="18">
        <v>16</v>
      </c>
      <c r="E56" s="19" t="s">
        <v>881</v>
      </c>
      <c r="F56" s="117"/>
      <c r="G56" s="45">
        <f t="shared" si="2"/>
        <v>0</v>
      </c>
      <c r="H56" s="134"/>
      <c r="I56" s="47"/>
      <c r="J56" s="46"/>
      <c r="K56" s="77"/>
      <c r="L56" s="77"/>
    </row>
    <row r="57" spans="2:12" s="16" customFormat="1" x14ac:dyDescent="0.2">
      <c r="B57" s="15" t="s">
        <v>1445</v>
      </c>
      <c r="C57" s="20" t="s">
        <v>994</v>
      </c>
      <c r="D57" s="18">
        <v>128</v>
      </c>
      <c r="E57" s="19" t="s">
        <v>881</v>
      </c>
      <c r="F57" s="117"/>
      <c r="G57" s="45">
        <f t="shared" si="2"/>
        <v>0</v>
      </c>
      <c r="H57" s="134"/>
      <c r="I57" s="47"/>
      <c r="J57" s="46"/>
      <c r="K57" s="77"/>
      <c r="L57" s="77">
        <v>91101121</v>
      </c>
    </row>
    <row r="58" spans="2:12" s="16" customFormat="1" x14ac:dyDescent="0.2">
      <c r="B58" s="15" t="s">
        <v>1446</v>
      </c>
      <c r="C58" s="20" t="s">
        <v>995</v>
      </c>
      <c r="D58" s="18">
        <v>128</v>
      </c>
      <c r="E58" s="19" t="s">
        <v>881</v>
      </c>
      <c r="F58" s="117"/>
      <c r="G58" s="45">
        <f t="shared" si="2"/>
        <v>0</v>
      </c>
      <c r="H58" s="134"/>
      <c r="I58" s="47"/>
      <c r="J58" s="46"/>
      <c r="K58" s="77"/>
      <c r="L58" s="77">
        <v>91101112</v>
      </c>
    </row>
    <row r="59" spans="2:12" s="16" customFormat="1" x14ac:dyDescent="0.2">
      <c r="B59" s="15" t="s">
        <v>1447</v>
      </c>
      <c r="C59" s="20" t="s">
        <v>996</v>
      </c>
      <c r="D59" s="18">
        <v>112</v>
      </c>
      <c r="E59" s="19" t="s">
        <v>881</v>
      </c>
      <c r="F59" s="117"/>
      <c r="G59" s="45">
        <f t="shared" si="2"/>
        <v>0</v>
      </c>
      <c r="H59" s="134"/>
      <c r="I59" s="47"/>
      <c r="J59" s="46"/>
      <c r="K59" s="77"/>
      <c r="L59" s="77">
        <v>91101122</v>
      </c>
    </row>
    <row r="60" spans="2:12" s="16" customFormat="1" x14ac:dyDescent="0.2">
      <c r="B60" s="15" t="s">
        <v>1448</v>
      </c>
      <c r="C60" s="20" t="s">
        <v>997</v>
      </c>
      <c r="D60" s="18">
        <v>104</v>
      </c>
      <c r="E60" s="19" t="s">
        <v>881</v>
      </c>
      <c r="F60" s="117"/>
      <c r="G60" s="45">
        <f t="shared" si="2"/>
        <v>0</v>
      </c>
      <c r="H60" s="134"/>
      <c r="I60" s="47"/>
      <c r="J60" s="46"/>
      <c r="K60" s="77"/>
      <c r="L60" s="77">
        <v>91101123</v>
      </c>
    </row>
    <row r="61" spans="2:12" s="16" customFormat="1" x14ac:dyDescent="0.2">
      <c r="B61" s="15" t="s">
        <v>1449</v>
      </c>
      <c r="C61" s="20" t="s">
        <v>998</v>
      </c>
      <c r="D61" s="18">
        <v>104</v>
      </c>
      <c r="E61" s="19" t="s">
        <v>881</v>
      </c>
      <c r="F61" s="117"/>
      <c r="G61" s="45">
        <f t="shared" si="2"/>
        <v>0</v>
      </c>
      <c r="H61" s="134"/>
      <c r="I61" s="47"/>
      <c r="J61" s="46"/>
      <c r="K61" s="77"/>
      <c r="L61" s="77">
        <v>91100920</v>
      </c>
    </row>
    <row r="62" spans="2:12" s="16" customFormat="1" x14ac:dyDescent="0.2">
      <c r="B62" s="15" t="s">
        <v>1450</v>
      </c>
      <c r="C62" s="20" t="s">
        <v>999</v>
      </c>
      <c r="D62" s="18">
        <v>144</v>
      </c>
      <c r="E62" s="19" t="s">
        <v>881</v>
      </c>
      <c r="F62" s="117"/>
      <c r="G62" s="45">
        <f t="shared" si="2"/>
        <v>0</v>
      </c>
      <c r="H62" s="134"/>
      <c r="I62" s="47"/>
      <c r="J62" s="46"/>
      <c r="K62" s="77"/>
      <c r="L62" s="77">
        <v>91100917</v>
      </c>
    </row>
    <row r="63" spans="2:12" s="16" customFormat="1" x14ac:dyDescent="0.2">
      <c r="B63" s="15" t="s">
        <v>1451</v>
      </c>
      <c r="C63" s="20" t="s">
        <v>1000</v>
      </c>
      <c r="D63" s="18">
        <v>140</v>
      </c>
      <c r="E63" s="19" t="s">
        <v>881</v>
      </c>
      <c r="F63" s="117"/>
      <c r="G63" s="45">
        <f t="shared" si="2"/>
        <v>0</v>
      </c>
      <c r="H63" s="134"/>
      <c r="I63" s="47"/>
      <c r="J63" s="46"/>
      <c r="K63" s="77"/>
      <c r="L63" s="77">
        <v>91100919</v>
      </c>
    </row>
    <row r="64" spans="2:12" s="16" customFormat="1" x14ac:dyDescent="0.2">
      <c r="B64" s="15" t="s">
        <v>1452</v>
      </c>
      <c r="C64" s="20" t="s">
        <v>1001</v>
      </c>
      <c r="D64" s="18">
        <v>132</v>
      </c>
      <c r="E64" s="19" t="s">
        <v>881</v>
      </c>
      <c r="F64" s="117"/>
      <c r="G64" s="45">
        <f t="shared" si="2"/>
        <v>0</v>
      </c>
      <c r="H64" s="134"/>
      <c r="I64" s="47"/>
      <c r="J64" s="46"/>
      <c r="K64" s="77"/>
      <c r="L64" s="77">
        <v>91100918</v>
      </c>
    </row>
    <row r="65" spans="2:12" s="16" customFormat="1" x14ac:dyDescent="0.2">
      <c r="B65" s="15" t="s">
        <v>1453</v>
      </c>
      <c r="C65" s="20" t="s">
        <v>379</v>
      </c>
      <c r="D65" s="18">
        <v>32</v>
      </c>
      <c r="E65" s="19" t="s">
        <v>881</v>
      </c>
      <c r="F65" s="117"/>
      <c r="G65" s="45">
        <f t="shared" si="2"/>
        <v>0</v>
      </c>
      <c r="H65" s="134"/>
      <c r="I65" s="47"/>
      <c r="J65" s="46"/>
      <c r="K65" s="77"/>
      <c r="L65" s="77"/>
    </row>
    <row r="66" spans="2:12" s="16" customFormat="1" x14ac:dyDescent="0.2">
      <c r="B66" s="15" t="s">
        <v>1454</v>
      </c>
      <c r="C66" s="20" t="s">
        <v>380</v>
      </c>
      <c r="D66" s="18">
        <v>5</v>
      </c>
      <c r="E66" s="19" t="s">
        <v>881</v>
      </c>
      <c r="F66" s="117"/>
      <c r="G66" s="45">
        <f t="shared" si="2"/>
        <v>0</v>
      </c>
      <c r="H66" s="134"/>
      <c r="I66" s="47"/>
      <c r="J66" s="46"/>
      <c r="K66" s="77"/>
      <c r="L66" s="77"/>
    </row>
    <row r="67" spans="2:12" s="16" customFormat="1" x14ac:dyDescent="0.2">
      <c r="B67" s="15" t="s">
        <v>1455</v>
      </c>
      <c r="C67" s="20" t="s">
        <v>381</v>
      </c>
      <c r="D67" s="18">
        <v>5</v>
      </c>
      <c r="E67" s="19" t="s">
        <v>881</v>
      </c>
      <c r="F67" s="117"/>
      <c r="G67" s="45">
        <f t="shared" si="2"/>
        <v>0</v>
      </c>
      <c r="H67" s="134"/>
      <c r="I67" s="47"/>
      <c r="J67" s="46"/>
      <c r="K67" s="77"/>
      <c r="L67" s="77"/>
    </row>
    <row r="68" spans="2:12" s="16" customFormat="1" x14ac:dyDescent="0.2">
      <c r="B68" s="15" t="s">
        <v>1456</v>
      </c>
      <c r="C68" s="20" t="s">
        <v>1613</v>
      </c>
      <c r="D68" s="77">
        <v>5</v>
      </c>
      <c r="E68" s="19" t="s">
        <v>881</v>
      </c>
      <c r="F68" s="117"/>
      <c r="G68" s="45">
        <f t="shared" si="2"/>
        <v>0</v>
      </c>
      <c r="H68" s="134"/>
      <c r="I68" s="47"/>
      <c r="J68" s="46"/>
      <c r="K68" s="77"/>
      <c r="L68" s="77"/>
    </row>
    <row r="69" spans="2:12" s="16" customFormat="1" x14ac:dyDescent="0.2">
      <c r="B69" s="15" t="s">
        <v>1457</v>
      </c>
      <c r="C69" s="20" t="s">
        <v>1614</v>
      </c>
      <c r="D69" s="77">
        <v>5</v>
      </c>
      <c r="E69" s="19" t="s">
        <v>881</v>
      </c>
      <c r="F69" s="117"/>
      <c r="G69" s="45">
        <f t="shared" si="2"/>
        <v>0</v>
      </c>
      <c r="H69" s="134"/>
      <c r="I69" s="47"/>
      <c r="J69" s="46"/>
      <c r="K69" s="77"/>
      <c r="L69" s="77"/>
    </row>
    <row r="70" spans="2:12" s="41" customFormat="1" x14ac:dyDescent="0.2">
      <c r="B70" s="15" t="s">
        <v>1458</v>
      </c>
      <c r="C70" s="20" t="s">
        <v>1002</v>
      </c>
      <c r="D70" s="77">
        <v>24</v>
      </c>
      <c r="E70" s="19" t="s">
        <v>881</v>
      </c>
      <c r="F70" s="117"/>
      <c r="G70" s="45">
        <f t="shared" ref="G70:G102" si="3">D70*F70</f>
        <v>0</v>
      </c>
      <c r="H70" s="134"/>
      <c r="I70" s="47"/>
      <c r="J70" s="48"/>
      <c r="K70" s="77"/>
      <c r="L70" s="77"/>
    </row>
    <row r="71" spans="2:12" s="41" customFormat="1" x14ac:dyDescent="0.2">
      <c r="B71" s="15" t="s">
        <v>1459</v>
      </c>
      <c r="C71" s="20" t="s">
        <v>1003</v>
      </c>
      <c r="D71" s="77">
        <v>28</v>
      </c>
      <c r="E71" s="19" t="s">
        <v>881</v>
      </c>
      <c r="F71" s="117"/>
      <c r="G71" s="45">
        <f t="shared" si="3"/>
        <v>0</v>
      </c>
      <c r="H71" s="134"/>
      <c r="I71" s="47"/>
      <c r="J71" s="48"/>
      <c r="K71" s="77"/>
      <c r="L71" s="77"/>
    </row>
    <row r="72" spans="2:12" s="41" customFormat="1" x14ac:dyDescent="0.2">
      <c r="B72" s="15" t="s">
        <v>1460</v>
      </c>
      <c r="C72" s="20" t="s">
        <v>1004</v>
      </c>
      <c r="D72" s="77">
        <v>24</v>
      </c>
      <c r="E72" s="19" t="s">
        <v>881</v>
      </c>
      <c r="F72" s="117"/>
      <c r="G72" s="45">
        <f t="shared" si="3"/>
        <v>0</v>
      </c>
      <c r="H72" s="134"/>
      <c r="I72" s="47"/>
      <c r="J72" s="46"/>
      <c r="K72" s="77"/>
      <c r="L72" s="77"/>
    </row>
    <row r="73" spans="2:12" s="41" customFormat="1" x14ac:dyDescent="0.2">
      <c r="B73" s="15" t="s">
        <v>1461</v>
      </c>
      <c r="C73" s="20" t="s">
        <v>1005</v>
      </c>
      <c r="D73" s="77">
        <v>24</v>
      </c>
      <c r="E73" s="19" t="s">
        <v>881</v>
      </c>
      <c r="F73" s="117"/>
      <c r="G73" s="45">
        <f t="shared" si="3"/>
        <v>0</v>
      </c>
      <c r="H73" s="134"/>
      <c r="I73" s="47"/>
      <c r="J73" s="46"/>
      <c r="K73" s="77"/>
      <c r="L73" s="77"/>
    </row>
    <row r="74" spans="2:12" s="41" customFormat="1" x14ac:dyDescent="0.2">
      <c r="B74" s="15" t="s">
        <v>1462</v>
      </c>
      <c r="C74" s="20" t="s">
        <v>1006</v>
      </c>
      <c r="D74" s="77">
        <v>20</v>
      </c>
      <c r="E74" s="19" t="s">
        <v>881</v>
      </c>
      <c r="F74" s="117"/>
      <c r="G74" s="45">
        <f t="shared" si="3"/>
        <v>0</v>
      </c>
      <c r="H74" s="134"/>
      <c r="I74" s="47"/>
      <c r="J74" s="46"/>
      <c r="K74" s="77"/>
      <c r="L74" s="77"/>
    </row>
    <row r="75" spans="2:12" s="16" customFormat="1" x14ac:dyDescent="0.2">
      <c r="B75" s="15" t="s">
        <v>1463</v>
      </c>
      <c r="C75" s="20" t="s">
        <v>1007</v>
      </c>
      <c r="D75" s="77">
        <v>60</v>
      </c>
      <c r="E75" s="19" t="s">
        <v>881</v>
      </c>
      <c r="F75" s="117"/>
      <c r="G75" s="45">
        <f t="shared" si="3"/>
        <v>0</v>
      </c>
      <c r="H75" s="134"/>
      <c r="I75" s="47"/>
      <c r="J75" s="46"/>
      <c r="K75" s="77"/>
      <c r="L75" s="77"/>
    </row>
    <row r="76" spans="2:12" s="16" customFormat="1" x14ac:dyDescent="0.2">
      <c r="B76" s="15" t="s">
        <v>1464</v>
      </c>
      <c r="C76" s="20" t="s">
        <v>1008</v>
      </c>
      <c r="D76" s="77">
        <v>44</v>
      </c>
      <c r="E76" s="19" t="s">
        <v>881</v>
      </c>
      <c r="F76" s="117"/>
      <c r="G76" s="45">
        <f t="shared" si="3"/>
        <v>0</v>
      </c>
      <c r="H76" s="134"/>
      <c r="I76" s="47"/>
      <c r="J76" s="46"/>
      <c r="K76" s="77"/>
      <c r="L76" s="77"/>
    </row>
    <row r="77" spans="2:12" s="16" customFormat="1" x14ac:dyDescent="0.2">
      <c r="B77" s="15" t="s">
        <v>1465</v>
      </c>
      <c r="C77" s="20" t="s">
        <v>1009</v>
      </c>
      <c r="D77" s="77">
        <v>56</v>
      </c>
      <c r="E77" s="19" t="s">
        <v>881</v>
      </c>
      <c r="F77" s="117"/>
      <c r="G77" s="45">
        <f t="shared" si="3"/>
        <v>0</v>
      </c>
      <c r="H77" s="134"/>
      <c r="I77" s="47"/>
      <c r="J77" s="46"/>
      <c r="K77" s="77"/>
      <c r="L77" s="77"/>
    </row>
    <row r="78" spans="2:12" s="16" customFormat="1" x14ac:dyDescent="0.2">
      <c r="B78" s="15" t="s">
        <v>1466</v>
      </c>
      <c r="C78" s="20" t="s">
        <v>1010</v>
      </c>
      <c r="D78" s="77">
        <v>64</v>
      </c>
      <c r="E78" s="19" t="s">
        <v>881</v>
      </c>
      <c r="F78" s="117"/>
      <c r="G78" s="45">
        <f t="shared" si="3"/>
        <v>0</v>
      </c>
      <c r="H78" s="134"/>
      <c r="I78" s="47"/>
      <c r="J78" s="46"/>
      <c r="K78" s="77"/>
      <c r="L78" s="77"/>
    </row>
    <row r="79" spans="2:12" s="16" customFormat="1" x14ac:dyDescent="0.2">
      <c r="B79" s="15" t="s">
        <v>1467</v>
      </c>
      <c r="C79" s="20" t="s">
        <v>1011</v>
      </c>
      <c r="D79" s="77">
        <v>64</v>
      </c>
      <c r="E79" s="19" t="s">
        <v>881</v>
      </c>
      <c r="F79" s="117"/>
      <c r="G79" s="45">
        <f t="shared" si="3"/>
        <v>0</v>
      </c>
      <c r="H79" s="134"/>
      <c r="I79" s="49"/>
      <c r="J79" s="46"/>
      <c r="K79" s="77"/>
      <c r="L79" s="77"/>
    </row>
    <row r="80" spans="2:12" s="16" customFormat="1" x14ac:dyDescent="0.2">
      <c r="B80" s="15" t="s">
        <v>1468</v>
      </c>
      <c r="C80" s="20" t="s">
        <v>1012</v>
      </c>
      <c r="D80" s="77">
        <v>20</v>
      </c>
      <c r="E80" s="19" t="s">
        <v>881</v>
      </c>
      <c r="F80" s="117"/>
      <c r="G80" s="45">
        <f t="shared" si="3"/>
        <v>0</v>
      </c>
      <c r="H80" s="134"/>
      <c r="I80" s="49"/>
      <c r="J80" s="46"/>
      <c r="K80" s="77"/>
      <c r="L80" s="77"/>
    </row>
    <row r="81" spans="2:12" s="16" customFormat="1" x14ac:dyDescent="0.2">
      <c r="B81" s="15" t="s">
        <v>1469</v>
      </c>
      <c r="C81" s="20" t="s">
        <v>1013</v>
      </c>
      <c r="D81" s="18">
        <v>64</v>
      </c>
      <c r="E81" s="19" t="s">
        <v>881</v>
      </c>
      <c r="F81" s="117"/>
      <c r="G81" s="45">
        <f t="shared" si="3"/>
        <v>0</v>
      </c>
      <c r="H81" s="134"/>
      <c r="I81" s="49"/>
      <c r="J81" s="46"/>
      <c r="K81" s="77"/>
      <c r="L81" s="77">
        <v>91101184</v>
      </c>
    </row>
    <row r="82" spans="2:12" s="16" customFormat="1" x14ac:dyDescent="0.2">
      <c r="B82" s="15" t="s">
        <v>1470</v>
      </c>
      <c r="C82" s="20" t="s">
        <v>1014</v>
      </c>
      <c r="D82" s="18">
        <v>68</v>
      </c>
      <c r="E82" s="19" t="s">
        <v>881</v>
      </c>
      <c r="F82" s="117"/>
      <c r="G82" s="45">
        <f t="shared" si="3"/>
        <v>0</v>
      </c>
      <c r="H82" s="134"/>
      <c r="I82" s="49"/>
      <c r="J82" s="46"/>
      <c r="K82" s="77"/>
      <c r="L82" s="77">
        <v>91101185</v>
      </c>
    </row>
    <row r="83" spans="2:12" s="16" customFormat="1" x14ac:dyDescent="0.2">
      <c r="B83" s="15" t="s">
        <v>1471</v>
      </c>
      <c r="C83" s="20" t="s">
        <v>1015</v>
      </c>
      <c r="D83" s="18">
        <v>68</v>
      </c>
      <c r="E83" s="19" t="s">
        <v>881</v>
      </c>
      <c r="F83" s="117"/>
      <c r="G83" s="45">
        <f t="shared" si="3"/>
        <v>0</v>
      </c>
      <c r="H83" s="134"/>
      <c r="I83" s="49"/>
      <c r="J83" s="46"/>
      <c r="K83" s="77"/>
      <c r="L83" s="77">
        <v>91101186</v>
      </c>
    </row>
    <row r="84" spans="2:12" s="16" customFormat="1" x14ac:dyDescent="0.2">
      <c r="B84" s="15" t="s">
        <v>1472</v>
      </c>
      <c r="C84" s="20" t="s">
        <v>1016</v>
      </c>
      <c r="D84" s="18">
        <v>64</v>
      </c>
      <c r="E84" s="19" t="s">
        <v>881</v>
      </c>
      <c r="F84" s="117"/>
      <c r="G84" s="45">
        <f t="shared" si="3"/>
        <v>0</v>
      </c>
      <c r="H84" s="134"/>
      <c r="I84" s="49"/>
      <c r="J84" s="46"/>
      <c r="K84" s="77"/>
      <c r="L84" s="77">
        <v>91101187</v>
      </c>
    </row>
    <row r="85" spans="2:12" s="16" customFormat="1" x14ac:dyDescent="0.2">
      <c r="B85" s="15" t="s">
        <v>1473</v>
      </c>
      <c r="C85" s="20" t="s">
        <v>382</v>
      </c>
      <c r="D85" s="18">
        <v>32</v>
      </c>
      <c r="E85" s="19" t="s">
        <v>881</v>
      </c>
      <c r="F85" s="117"/>
      <c r="G85" s="45">
        <f t="shared" si="3"/>
        <v>0</v>
      </c>
      <c r="H85" s="134"/>
      <c r="I85" s="49"/>
      <c r="J85" s="46"/>
      <c r="K85" s="77"/>
      <c r="L85" s="77"/>
    </row>
    <row r="86" spans="2:12" s="16" customFormat="1" x14ac:dyDescent="0.2">
      <c r="B86" s="15" t="s">
        <v>1474</v>
      </c>
      <c r="C86" s="20" t="s">
        <v>1017</v>
      </c>
      <c r="D86" s="18">
        <v>52</v>
      </c>
      <c r="E86" s="19" t="s">
        <v>881</v>
      </c>
      <c r="F86" s="117"/>
      <c r="G86" s="45">
        <f t="shared" si="3"/>
        <v>0</v>
      </c>
      <c r="H86" s="134"/>
      <c r="I86" s="47"/>
      <c r="J86" s="50"/>
      <c r="K86" s="77"/>
      <c r="L86" s="77"/>
    </row>
    <row r="87" spans="2:12" s="16" customFormat="1" x14ac:dyDescent="0.2">
      <c r="B87" s="15" t="s">
        <v>1475</v>
      </c>
      <c r="C87" s="20" t="s">
        <v>383</v>
      </c>
      <c r="D87" s="18">
        <v>32</v>
      </c>
      <c r="E87" s="19" t="s">
        <v>881</v>
      </c>
      <c r="F87" s="117"/>
      <c r="G87" s="45">
        <f t="shared" si="3"/>
        <v>0</v>
      </c>
      <c r="H87" s="134"/>
      <c r="I87" s="47"/>
      <c r="J87" s="50"/>
      <c r="K87" s="77"/>
      <c r="L87" s="77"/>
    </row>
    <row r="88" spans="2:12" s="16" customFormat="1" x14ac:dyDescent="0.2">
      <c r="B88" s="15" t="s">
        <v>1476</v>
      </c>
      <c r="C88" s="20" t="s">
        <v>384</v>
      </c>
      <c r="D88" s="18">
        <v>32</v>
      </c>
      <c r="E88" s="19" t="s">
        <v>881</v>
      </c>
      <c r="F88" s="117"/>
      <c r="G88" s="45">
        <f t="shared" si="3"/>
        <v>0</v>
      </c>
      <c r="H88" s="134"/>
      <c r="I88" s="47"/>
      <c r="J88" s="50"/>
      <c r="K88" s="77"/>
      <c r="L88" s="77"/>
    </row>
    <row r="89" spans="2:12" s="16" customFormat="1" x14ac:dyDescent="0.2">
      <c r="B89" s="15" t="s">
        <v>1477</v>
      </c>
      <c r="C89" s="20" t="s">
        <v>1018</v>
      </c>
      <c r="D89" s="18">
        <v>20</v>
      </c>
      <c r="E89" s="19" t="s">
        <v>881</v>
      </c>
      <c r="F89" s="117"/>
      <c r="G89" s="45">
        <f t="shared" si="3"/>
        <v>0</v>
      </c>
      <c r="H89" s="134"/>
      <c r="I89" s="47"/>
      <c r="J89" s="46"/>
      <c r="K89" s="77">
        <v>954405</v>
      </c>
      <c r="L89" s="77"/>
    </row>
    <row r="90" spans="2:12" s="16" customFormat="1" x14ac:dyDescent="0.2">
      <c r="B90" s="15" t="s">
        <v>1478</v>
      </c>
      <c r="C90" s="20" t="s">
        <v>385</v>
      </c>
      <c r="D90" s="18">
        <v>4</v>
      </c>
      <c r="E90" s="19" t="s">
        <v>881</v>
      </c>
      <c r="F90" s="117"/>
      <c r="G90" s="45">
        <f t="shared" si="3"/>
        <v>0</v>
      </c>
      <c r="H90" s="134"/>
      <c r="I90" s="47"/>
      <c r="J90" s="46"/>
      <c r="K90" s="77"/>
      <c r="L90" s="77"/>
    </row>
    <row r="91" spans="2:12" s="16" customFormat="1" x14ac:dyDescent="0.2">
      <c r="B91" s="15" t="s">
        <v>1479</v>
      </c>
      <c r="C91" s="20" t="s">
        <v>386</v>
      </c>
      <c r="D91" s="18">
        <v>4</v>
      </c>
      <c r="E91" s="19" t="s">
        <v>881</v>
      </c>
      <c r="F91" s="117"/>
      <c r="G91" s="45">
        <f t="shared" si="3"/>
        <v>0</v>
      </c>
      <c r="H91" s="134"/>
      <c r="I91" s="47"/>
      <c r="J91" s="46"/>
      <c r="K91" s="77"/>
      <c r="L91" s="77"/>
    </row>
    <row r="92" spans="2:12" s="16" customFormat="1" x14ac:dyDescent="0.2">
      <c r="B92" s="15" t="s">
        <v>1480</v>
      </c>
      <c r="C92" s="20" t="s">
        <v>387</v>
      </c>
      <c r="D92" s="18">
        <v>8</v>
      </c>
      <c r="E92" s="19" t="s">
        <v>881</v>
      </c>
      <c r="F92" s="117"/>
      <c r="G92" s="45">
        <f t="shared" si="3"/>
        <v>0</v>
      </c>
      <c r="H92" s="134"/>
      <c r="I92" s="47"/>
      <c r="J92" s="46"/>
      <c r="K92" s="77"/>
      <c r="L92" s="77"/>
    </row>
    <row r="93" spans="2:12" s="16" customFormat="1" x14ac:dyDescent="0.2">
      <c r="B93" s="15" t="s">
        <v>1481</v>
      </c>
      <c r="C93" s="20" t="s">
        <v>388</v>
      </c>
      <c r="D93" s="18">
        <v>8</v>
      </c>
      <c r="E93" s="19" t="s">
        <v>881</v>
      </c>
      <c r="F93" s="117"/>
      <c r="G93" s="45">
        <f t="shared" si="3"/>
        <v>0</v>
      </c>
      <c r="H93" s="134"/>
      <c r="I93" s="47"/>
      <c r="J93" s="46"/>
      <c r="K93" s="77"/>
      <c r="L93" s="77"/>
    </row>
    <row r="94" spans="2:12" s="16" customFormat="1" x14ac:dyDescent="0.2">
      <c r="B94" s="15" t="s">
        <v>1482</v>
      </c>
      <c r="C94" s="20" t="s">
        <v>389</v>
      </c>
      <c r="D94" s="18">
        <v>8</v>
      </c>
      <c r="E94" s="19" t="s">
        <v>881</v>
      </c>
      <c r="F94" s="117"/>
      <c r="G94" s="45">
        <f t="shared" si="3"/>
        <v>0</v>
      </c>
      <c r="H94" s="134"/>
      <c r="I94" s="47"/>
      <c r="J94" s="46"/>
      <c r="K94" s="77"/>
      <c r="L94" s="77"/>
    </row>
    <row r="95" spans="2:12" s="16" customFormat="1" x14ac:dyDescent="0.2">
      <c r="B95" s="15" t="s">
        <v>1483</v>
      </c>
      <c r="C95" s="20" t="s">
        <v>390</v>
      </c>
      <c r="D95" s="18">
        <v>8</v>
      </c>
      <c r="E95" s="19" t="s">
        <v>881</v>
      </c>
      <c r="F95" s="117"/>
      <c r="G95" s="45">
        <f t="shared" si="3"/>
        <v>0</v>
      </c>
      <c r="H95" s="134"/>
      <c r="I95" s="47"/>
      <c r="J95" s="46"/>
      <c r="K95" s="77"/>
      <c r="L95" s="77"/>
    </row>
    <row r="96" spans="2:12" s="16" customFormat="1" x14ac:dyDescent="0.2">
      <c r="B96" s="15" t="s">
        <v>1484</v>
      </c>
      <c r="C96" s="20" t="s">
        <v>391</v>
      </c>
      <c r="D96" s="18">
        <v>8</v>
      </c>
      <c r="E96" s="19" t="s">
        <v>881</v>
      </c>
      <c r="F96" s="117"/>
      <c r="G96" s="45">
        <f t="shared" si="3"/>
        <v>0</v>
      </c>
      <c r="H96" s="134"/>
      <c r="I96" s="47"/>
      <c r="J96" s="46"/>
      <c r="K96" s="77"/>
      <c r="L96" s="77"/>
    </row>
    <row r="97" spans="2:12" s="16" customFormat="1" x14ac:dyDescent="0.2">
      <c r="B97" s="15" t="s">
        <v>1485</v>
      </c>
      <c r="C97" s="20" t="s">
        <v>392</v>
      </c>
      <c r="D97" s="18">
        <v>8</v>
      </c>
      <c r="E97" s="19" t="s">
        <v>881</v>
      </c>
      <c r="F97" s="117"/>
      <c r="G97" s="45">
        <f t="shared" si="3"/>
        <v>0</v>
      </c>
      <c r="H97" s="134"/>
      <c r="I97" s="47"/>
      <c r="J97" s="46"/>
      <c r="K97" s="77"/>
      <c r="L97" s="77"/>
    </row>
    <row r="98" spans="2:12" s="16" customFormat="1" x14ac:dyDescent="0.2">
      <c r="B98" s="15" t="s">
        <v>1486</v>
      </c>
      <c r="C98" s="20" t="s">
        <v>1019</v>
      </c>
      <c r="D98" s="18">
        <v>12</v>
      </c>
      <c r="E98" s="19" t="s">
        <v>881</v>
      </c>
      <c r="F98" s="117"/>
      <c r="G98" s="45">
        <f t="shared" si="3"/>
        <v>0</v>
      </c>
      <c r="H98" s="134"/>
      <c r="I98" s="47"/>
      <c r="J98" s="46"/>
      <c r="K98" s="77">
        <v>951644</v>
      </c>
      <c r="L98" s="77"/>
    </row>
    <row r="99" spans="2:12" s="16" customFormat="1" x14ac:dyDescent="0.2">
      <c r="B99" s="15" t="s">
        <v>1487</v>
      </c>
      <c r="C99" s="20" t="s">
        <v>1020</v>
      </c>
      <c r="D99" s="18">
        <v>4</v>
      </c>
      <c r="E99" s="19" t="s">
        <v>881</v>
      </c>
      <c r="F99" s="117"/>
      <c r="G99" s="45">
        <f t="shared" si="3"/>
        <v>0</v>
      </c>
      <c r="H99" s="134"/>
      <c r="I99" s="47"/>
      <c r="J99" s="46"/>
      <c r="K99" s="77">
        <v>951720</v>
      </c>
      <c r="L99" s="77"/>
    </row>
    <row r="100" spans="2:12" s="16" customFormat="1" x14ac:dyDescent="0.2">
      <c r="B100" s="15" t="s">
        <v>1488</v>
      </c>
      <c r="C100" s="20" t="s">
        <v>1021</v>
      </c>
      <c r="D100" s="18">
        <v>4</v>
      </c>
      <c r="E100" s="19" t="s">
        <v>881</v>
      </c>
      <c r="F100" s="117"/>
      <c r="G100" s="45">
        <f t="shared" si="3"/>
        <v>0</v>
      </c>
      <c r="H100" s="135"/>
      <c r="I100" s="47"/>
      <c r="J100" s="46"/>
      <c r="K100" s="77"/>
      <c r="L100" s="77">
        <v>91101151</v>
      </c>
    </row>
    <row r="101" spans="2:12" s="16" customFormat="1" x14ac:dyDescent="0.2">
      <c r="B101" s="15" t="s">
        <v>1489</v>
      </c>
      <c r="C101" s="20" t="s">
        <v>1022</v>
      </c>
      <c r="D101" s="18">
        <v>4</v>
      </c>
      <c r="E101" s="19" t="s">
        <v>881</v>
      </c>
      <c r="F101" s="117"/>
      <c r="G101" s="45">
        <f t="shared" si="3"/>
        <v>0</v>
      </c>
      <c r="H101" s="135"/>
      <c r="I101" s="47"/>
      <c r="J101" s="46"/>
      <c r="K101" s="77"/>
      <c r="L101" s="77">
        <v>91101152</v>
      </c>
    </row>
    <row r="102" spans="2:12" s="16" customFormat="1" x14ac:dyDescent="0.2">
      <c r="B102" s="15" t="s">
        <v>1490</v>
      </c>
      <c r="C102" s="20" t="s">
        <v>1023</v>
      </c>
      <c r="D102" s="18">
        <v>4</v>
      </c>
      <c r="E102" s="19" t="s">
        <v>881</v>
      </c>
      <c r="F102" s="117"/>
      <c r="G102" s="45">
        <f t="shared" si="3"/>
        <v>0</v>
      </c>
      <c r="H102" s="135"/>
      <c r="I102" s="47"/>
      <c r="J102" s="46"/>
      <c r="K102" s="77"/>
      <c r="L102" s="77">
        <v>91101153</v>
      </c>
    </row>
    <row r="103" spans="2:12" s="16" customFormat="1" x14ac:dyDescent="0.2">
      <c r="B103" s="15" t="s">
        <v>1491</v>
      </c>
      <c r="C103" s="20" t="s">
        <v>1024</v>
      </c>
      <c r="D103" s="18">
        <v>4</v>
      </c>
      <c r="E103" s="19" t="s">
        <v>881</v>
      </c>
      <c r="F103" s="117"/>
      <c r="G103" s="45">
        <f t="shared" ref="G103:G146" si="4">D103*F103</f>
        <v>0</v>
      </c>
      <c r="H103" s="135"/>
      <c r="I103" s="47"/>
      <c r="J103" s="46"/>
      <c r="K103" s="77"/>
      <c r="L103" s="77">
        <v>91101154</v>
      </c>
    </row>
    <row r="104" spans="2:12" s="16" customFormat="1" x14ac:dyDescent="0.2">
      <c r="B104" s="15" t="s">
        <v>1492</v>
      </c>
      <c r="C104" s="20" t="s">
        <v>1025</v>
      </c>
      <c r="D104" s="18">
        <v>52</v>
      </c>
      <c r="E104" s="19" t="s">
        <v>881</v>
      </c>
      <c r="F104" s="117"/>
      <c r="G104" s="45">
        <f t="shared" si="4"/>
        <v>0</v>
      </c>
      <c r="H104" s="134"/>
      <c r="I104" s="47"/>
      <c r="J104" s="46"/>
      <c r="K104" s="77"/>
      <c r="L104" s="77"/>
    </row>
    <row r="105" spans="2:12" s="16" customFormat="1" x14ac:dyDescent="0.2">
      <c r="B105" s="15" t="s">
        <v>1493</v>
      </c>
      <c r="C105" s="20" t="s">
        <v>393</v>
      </c>
      <c r="D105" s="18">
        <v>20</v>
      </c>
      <c r="E105" s="19" t="s">
        <v>881</v>
      </c>
      <c r="F105" s="117"/>
      <c r="G105" s="45">
        <f t="shared" si="4"/>
        <v>0</v>
      </c>
      <c r="H105" s="134"/>
      <c r="I105" s="47"/>
      <c r="J105" s="46"/>
      <c r="K105" s="77"/>
      <c r="L105" s="77"/>
    </row>
    <row r="106" spans="2:12" s="16" customFormat="1" x14ac:dyDescent="0.2">
      <c r="B106" s="15" t="s">
        <v>1494</v>
      </c>
      <c r="C106" s="20" t="s">
        <v>394</v>
      </c>
      <c r="D106" s="18">
        <v>12</v>
      </c>
      <c r="E106" s="19" t="s">
        <v>881</v>
      </c>
      <c r="F106" s="117"/>
      <c r="G106" s="45">
        <f t="shared" si="4"/>
        <v>0</v>
      </c>
      <c r="H106" s="134"/>
      <c r="I106" s="47"/>
      <c r="J106" s="50"/>
      <c r="K106" s="77"/>
      <c r="L106" s="77"/>
    </row>
    <row r="107" spans="2:12" s="16" customFormat="1" x14ac:dyDescent="0.2">
      <c r="B107" s="15" t="s">
        <v>1495</v>
      </c>
      <c r="C107" s="20" t="s">
        <v>395</v>
      </c>
      <c r="D107" s="18">
        <v>12</v>
      </c>
      <c r="E107" s="19" t="s">
        <v>881</v>
      </c>
      <c r="F107" s="117"/>
      <c r="G107" s="45">
        <f t="shared" si="4"/>
        <v>0</v>
      </c>
      <c r="H107" s="134"/>
      <c r="I107" s="47"/>
      <c r="J107" s="50"/>
      <c r="K107" s="77"/>
      <c r="L107" s="77"/>
    </row>
    <row r="108" spans="2:12" s="16" customFormat="1" x14ac:dyDescent="0.2">
      <c r="B108" s="15" t="s">
        <v>1496</v>
      </c>
      <c r="C108" s="20" t="s">
        <v>396</v>
      </c>
      <c r="D108" s="18">
        <v>12</v>
      </c>
      <c r="E108" s="19" t="s">
        <v>881</v>
      </c>
      <c r="F108" s="117"/>
      <c r="G108" s="45">
        <f t="shared" si="4"/>
        <v>0</v>
      </c>
      <c r="H108" s="134"/>
      <c r="I108" s="47"/>
      <c r="J108" s="46"/>
      <c r="K108" s="77"/>
      <c r="L108" s="77"/>
    </row>
    <row r="109" spans="2:12" s="41" customFormat="1" x14ac:dyDescent="0.2">
      <c r="B109" s="15" t="s">
        <v>1497</v>
      </c>
      <c r="C109" s="20" t="s">
        <v>399</v>
      </c>
      <c r="D109" s="77">
        <v>20</v>
      </c>
      <c r="E109" s="19" t="s">
        <v>881</v>
      </c>
      <c r="F109" s="117"/>
      <c r="G109" s="45">
        <f t="shared" si="4"/>
        <v>0</v>
      </c>
      <c r="H109" s="134"/>
      <c r="I109" s="47"/>
      <c r="J109" s="48"/>
      <c r="K109" s="77"/>
      <c r="L109" s="77"/>
    </row>
    <row r="110" spans="2:12" s="41" customFormat="1" x14ac:dyDescent="0.2">
      <c r="B110" s="15" t="s">
        <v>1498</v>
      </c>
      <c r="C110" s="20" t="s">
        <v>1026</v>
      </c>
      <c r="D110" s="77">
        <v>20</v>
      </c>
      <c r="E110" s="19" t="s">
        <v>881</v>
      </c>
      <c r="F110" s="117"/>
      <c r="G110" s="45">
        <f t="shared" si="4"/>
        <v>0</v>
      </c>
      <c r="H110" s="134"/>
      <c r="I110" s="47"/>
      <c r="J110" s="48"/>
      <c r="K110" s="77"/>
      <c r="L110" s="77"/>
    </row>
    <row r="111" spans="2:12" s="41" customFormat="1" x14ac:dyDescent="0.2">
      <c r="B111" s="15" t="s">
        <v>1499</v>
      </c>
      <c r="C111" s="20" t="s">
        <v>1027</v>
      </c>
      <c r="D111" s="77">
        <v>20</v>
      </c>
      <c r="E111" s="19" t="s">
        <v>881</v>
      </c>
      <c r="F111" s="117"/>
      <c r="G111" s="45">
        <f t="shared" si="4"/>
        <v>0</v>
      </c>
      <c r="H111" s="134"/>
      <c r="I111" s="47"/>
      <c r="J111" s="48"/>
      <c r="K111" s="77"/>
      <c r="L111" s="77"/>
    </row>
    <row r="112" spans="2:12" s="16" customFormat="1" x14ac:dyDescent="0.2">
      <c r="B112" s="15" t="s">
        <v>1500</v>
      </c>
      <c r="C112" s="20" t="s">
        <v>1028</v>
      </c>
      <c r="D112" s="18">
        <v>20</v>
      </c>
      <c r="E112" s="19" t="s">
        <v>881</v>
      </c>
      <c r="F112" s="117"/>
      <c r="G112" s="45">
        <f t="shared" si="4"/>
        <v>0</v>
      </c>
      <c r="H112" s="134"/>
      <c r="I112" s="47"/>
      <c r="J112" s="46"/>
      <c r="K112" s="77"/>
      <c r="L112" s="77"/>
    </row>
    <row r="113" spans="2:12" s="16" customFormat="1" x14ac:dyDescent="0.2">
      <c r="B113" s="15" t="s">
        <v>1501</v>
      </c>
      <c r="C113" s="20"/>
      <c r="D113" s="77"/>
      <c r="E113" s="19"/>
      <c r="F113" s="117"/>
      <c r="G113" s="45">
        <f t="shared" si="4"/>
        <v>0</v>
      </c>
      <c r="H113" s="134"/>
      <c r="I113" s="47"/>
      <c r="J113" s="46"/>
      <c r="K113" s="77"/>
      <c r="L113" s="77"/>
    </row>
    <row r="114" spans="2:12" s="16" customFormat="1" x14ac:dyDescent="0.2">
      <c r="B114" s="15" t="s">
        <v>1502</v>
      </c>
      <c r="C114" s="20" t="s">
        <v>400</v>
      </c>
      <c r="D114" s="18">
        <v>4</v>
      </c>
      <c r="E114" s="19" t="s">
        <v>881</v>
      </c>
      <c r="F114" s="117"/>
      <c r="G114" s="45">
        <f t="shared" si="4"/>
        <v>0</v>
      </c>
      <c r="H114" s="134"/>
      <c r="I114" s="47"/>
      <c r="J114" s="46"/>
      <c r="K114" s="77"/>
      <c r="L114" s="77"/>
    </row>
    <row r="115" spans="2:12" s="16" customFormat="1" x14ac:dyDescent="0.2">
      <c r="B115" s="15" t="s">
        <v>1503</v>
      </c>
      <c r="C115" s="20" t="s">
        <v>401</v>
      </c>
      <c r="D115" s="18">
        <v>8</v>
      </c>
      <c r="E115" s="19" t="s">
        <v>881</v>
      </c>
      <c r="F115" s="117"/>
      <c r="G115" s="45">
        <f t="shared" si="4"/>
        <v>0</v>
      </c>
      <c r="H115" s="134"/>
      <c r="I115" s="47"/>
      <c r="J115" s="46"/>
      <c r="K115" s="77"/>
      <c r="L115" s="77"/>
    </row>
    <row r="116" spans="2:12" s="16" customFormat="1" x14ac:dyDescent="0.2">
      <c r="B116" s="15" t="s">
        <v>1504</v>
      </c>
      <c r="C116" s="20" t="s">
        <v>402</v>
      </c>
      <c r="D116" s="18">
        <v>4</v>
      </c>
      <c r="E116" s="19" t="s">
        <v>881</v>
      </c>
      <c r="F116" s="117"/>
      <c r="G116" s="45">
        <f t="shared" si="4"/>
        <v>0</v>
      </c>
      <c r="H116" s="134"/>
      <c r="I116" s="47"/>
      <c r="J116" s="46"/>
      <c r="K116" s="77"/>
      <c r="L116" s="77"/>
    </row>
    <row r="117" spans="2:12" s="16" customFormat="1" x14ac:dyDescent="0.2">
      <c r="B117" s="15" t="s">
        <v>1505</v>
      </c>
      <c r="C117" s="20" t="s">
        <v>403</v>
      </c>
      <c r="D117" s="18">
        <v>4</v>
      </c>
      <c r="E117" s="19" t="s">
        <v>881</v>
      </c>
      <c r="F117" s="117"/>
      <c r="G117" s="45">
        <f t="shared" si="4"/>
        <v>0</v>
      </c>
      <c r="H117" s="134"/>
      <c r="I117" s="47"/>
      <c r="J117" s="46"/>
      <c r="K117" s="77"/>
      <c r="L117" s="77"/>
    </row>
    <row r="118" spans="2:12" s="16" customFormat="1" x14ac:dyDescent="0.2">
      <c r="B118" s="15" t="s">
        <v>1506</v>
      </c>
      <c r="C118" s="20" t="s">
        <v>1032</v>
      </c>
      <c r="D118" s="18">
        <v>40</v>
      </c>
      <c r="E118" s="19" t="s">
        <v>881</v>
      </c>
      <c r="F118" s="117"/>
      <c r="G118" s="45">
        <f t="shared" si="4"/>
        <v>0</v>
      </c>
      <c r="H118" s="134"/>
      <c r="I118" s="47"/>
      <c r="J118" s="46"/>
      <c r="K118" s="77"/>
      <c r="L118" s="77"/>
    </row>
    <row r="119" spans="2:12" s="16" customFormat="1" x14ac:dyDescent="0.2">
      <c r="B119" s="15" t="s">
        <v>1507</v>
      </c>
      <c r="C119" s="20" t="s">
        <v>1033</v>
      </c>
      <c r="D119" s="18">
        <v>20</v>
      </c>
      <c r="E119" s="19" t="s">
        <v>881</v>
      </c>
      <c r="F119" s="117"/>
      <c r="G119" s="45">
        <f t="shared" si="4"/>
        <v>0</v>
      </c>
      <c r="H119" s="134"/>
      <c r="I119" s="47"/>
      <c r="J119" s="46"/>
      <c r="K119" s="77"/>
      <c r="L119" s="77"/>
    </row>
    <row r="120" spans="2:12" s="16" customFormat="1" x14ac:dyDescent="0.2">
      <c r="B120" s="15" t="s">
        <v>1508</v>
      </c>
      <c r="C120" s="20" t="s">
        <v>1034</v>
      </c>
      <c r="D120" s="18">
        <v>20</v>
      </c>
      <c r="E120" s="19" t="s">
        <v>881</v>
      </c>
      <c r="F120" s="117"/>
      <c r="G120" s="45">
        <f t="shared" si="4"/>
        <v>0</v>
      </c>
      <c r="H120" s="134"/>
      <c r="I120" s="49"/>
      <c r="J120" s="46"/>
      <c r="K120" s="77"/>
      <c r="L120" s="77"/>
    </row>
    <row r="121" spans="2:12" s="16" customFormat="1" x14ac:dyDescent="0.2">
      <c r="B121" s="15" t="s">
        <v>1509</v>
      </c>
      <c r="C121" s="20" t="s">
        <v>1035</v>
      </c>
      <c r="D121" s="18">
        <v>20</v>
      </c>
      <c r="E121" s="19" t="s">
        <v>881</v>
      </c>
      <c r="F121" s="117"/>
      <c r="G121" s="45">
        <f t="shared" si="4"/>
        <v>0</v>
      </c>
      <c r="H121" s="134"/>
      <c r="I121" s="47"/>
      <c r="J121" s="46"/>
      <c r="K121" s="77"/>
      <c r="L121" s="77"/>
    </row>
    <row r="122" spans="2:12" s="16" customFormat="1" x14ac:dyDescent="0.2">
      <c r="B122" s="15" t="s">
        <v>1510</v>
      </c>
      <c r="C122" s="20" t="s">
        <v>1036</v>
      </c>
      <c r="D122" s="18">
        <v>188</v>
      </c>
      <c r="E122" s="19" t="s">
        <v>881</v>
      </c>
      <c r="F122" s="117"/>
      <c r="G122" s="45">
        <f t="shared" si="4"/>
        <v>0</v>
      </c>
      <c r="H122" s="134"/>
      <c r="I122" s="47"/>
      <c r="J122" s="46"/>
      <c r="K122" s="77"/>
      <c r="L122" s="77"/>
    </row>
    <row r="123" spans="2:12" s="16" customFormat="1" x14ac:dyDescent="0.2">
      <c r="B123" s="15" t="s">
        <v>1511</v>
      </c>
      <c r="C123" s="20" t="s">
        <v>1037</v>
      </c>
      <c r="D123" s="18">
        <v>220</v>
      </c>
      <c r="E123" s="19" t="s">
        <v>881</v>
      </c>
      <c r="F123" s="117"/>
      <c r="G123" s="45">
        <f t="shared" si="4"/>
        <v>0</v>
      </c>
      <c r="H123" s="134"/>
      <c r="I123" s="47"/>
      <c r="J123" s="46"/>
      <c r="K123" s="77"/>
      <c r="L123" s="77"/>
    </row>
    <row r="124" spans="2:12" s="16" customFormat="1" x14ac:dyDescent="0.2">
      <c r="B124" s="15" t="s">
        <v>1512</v>
      </c>
      <c r="C124" s="20" t="s">
        <v>1038</v>
      </c>
      <c r="D124" s="18">
        <v>192</v>
      </c>
      <c r="E124" s="19" t="s">
        <v>881</v>
      </c>
      <c r="F124" s="117"/>
      <c r="G124" s="45">
        <f t="shared" si="4"/>
        <v>0</v>
      </c>
      <c r="H124" s="134"/>
      <c r="I124" s="47"/>
      <c r="J124" s="46"/>
      <c r="K124" s="77"/>
      <c r="L124" s="77"/>
    </row>
    <row r="125" spans="2:12" s="16" customFormat="1" x14ac:dyDescent="0.2">
      <c r="B125" s="15" t="s">
        <v>1513</v>
      </c>
      <c r="C125" s="20" t="s">
        <v>1039</v>
      </c>
      <c r="D125" s="18">
        <v>196</v>
      </c>
      <c r="E125" s="19" t="s">
        <v>881</v>
      </c>
      <c r="F125" s="117"/>
      <c r="G125" s="45">
        <f t="shared" si="4"/>
        <v>0</v>
      </c>
      <c r="H125" s="134"/>
      <c r="I125" s="47"/>
      <c r="J125" s="46"/>
      <c r="K125" s="77"/>
      <c r="L125" s="77"/>
    </row>
    <row r="126" spans="2:12" s="16" customFormat="1" x14ac:dyDescent="0.2">
      <c r="B126" s="15" t="s">
        <v>1514</v>
      </c>
      <c r="C126" s="20" t="s">
        <v>1040</v>
      </c>
      <c r="D126" s="18">
        <v>56</v>
      </c>
      <c r="E126" s="19" t="s">
        <v>881</v>
      </c>
      <c r="F126" s="117"/>
      <c r="G126" s="45">
        <f t="shared" si="4"/>
        <v>0</v>
      </c>
      <c r="H126" s="134"/>
      <c r="I126" s="47"/>
      <c r="J126" s="46"/>
      <c r="K126" s="77"/>
      <c r="L126" s="77"/>
    </row>
    <row r="127" spans="2:12" s="16" customFormat="1" x14ac:dyDescent="0.2">
      <c r="B127" s="15" t="s">
        <v>1515</v>
      </c>
      <c r="C127" s="20" t="s">
        <v>1041</v>
      </c>
      <c r="D127" s="18">
        <v>4</v>
      </c>
      <c r="E127" s="19" t="s">
        <v>881</v>
      </c>
      <c r="F127" s="117"/>
      <c r="G127" s="45">
        <f t="shared" si="4"/>
        <v>0</v>
      </c>
      <c r="H127" s="134"/>
      <c r="I127" s="47"/>
      <c r="J127" s="46"/>
      <c r="K127" s="77"/>
      <c r="L127" s="77"/>
    </row>
    <row r="128" spans="2:12" s="16" customFormat="1" x14ac:dyDescent="0.2">
      <c r="B128" s="15" t="s">
        <v>1516</v>
      </c>
      <c r="C128" s="20" t="s">
        <v>1078</v>
      </c>
      <c r="D128" s="18">
        <v>8</v>
      </c>
      <c r="E128" s="19" t="s">
        <v>881</v>
      </c>
      <c r="F128" s="117"/>
      <c r="G128" s="45">
        <f t="shared" si="4"/>
        <v>0</v>
      </c>
      <c r="H128" s="134"/>
      <c r="I128" s="47"/>
      <c r="J128" s="46"/>
      <c r="K128" s="77"/>
      <c r="L128" s="77"/>
    </row>
    <row r="129" spans="2:12" s="16" customFormat="1" x14ac:dyDescent="0.2">
      <c r="B129" s="15" t="s">
        <v>1517</v>
      </c>
      <c r="C129" s="20" t="s">
        <v>1079</v>
      </c>
      <c r="D129" s="18">
        <v>44</v>
      </c>
      <c r="E129" s="19" t="s">
        <v>881</v>
      </c>
      <c r="F129" s="117"/>
      <c r="G129" s="45">
        <f t="shared" si="4"/>
        <v>0</v>
      </c>
      <c r="H129" s="134"/>
      <c r="I129" s="47"/>
      <c r="J129" s="46"/>
      <c r="K129" s="77"/>
      <c r="L129" s="77"/>
    </row>
    <row r="130" spans="2:12" s="16" customFormat="1" x14ac:dyDescent="0.2">
      <c r="B130" s="15" t="s">
        <v>1518</v>
      </c>
      <c r="C130" s="20" t="s">
        <v>1080</v>
      </c>
      <c r="D130" s="18">
        <v>4</v>
      </c>
      <c r="E130" s="19" t="s">
        <v>881</v>
      </c>
      <c r="F130" s="117"/>
      <c r="G130" s="45">
        <f t="shared" si="4"/>
        <v>0</v>
      </c>
      <c r="H130" s="134"/>
      <c r="I130" s="47"/>
      <c r="J130" s="46"/>
      <c r="K130" s="77"/>
      <c r="L130" s="77"/>
    </row>
    <row r="131" spans="2:12" s="16" customFormat="1" x14ac:dyDescent="0.2">
      <c r="B131" s="15" t="s">
        <v>1519</v>
      </c>
      <c r="C131" s="20" t="s">
        <v>1287</v>
      </c>
      <c r="D131" s="18">
        <v>84</v>
      </c>
      <c r="E131" s="19" t="s">
        <v>881</v>
      </c>
      <c r="F131" s="117"/>
      <c r="G131" s="45">
        <f t="shared" si="4"/>
        <v>0</v>
      </c>
      <c r="H131" s="134"/>
      <c r="I131" s="47"/>
      <c r="J131" s="46"/>
      <c r="K131" s="77"/>
      <c r="L131" s="77">
        <v>91101174</v>
      </c>
    </row>
    <row r="132" spans="2:12" s="16" customFormat="1" x14ac:dyDescent="0.2">
      <c r="B132" s="15" t="s">
        <v>1520</v>
      </c>
      <c r="C132" s="20" t="s">
        <v>1081</v>
      </c>
      <c r="D132" s="18">
        <v>76</v>
      </c>
      <c r="E132" s="19" t="s">
        <v>881</v>
      </c>
      <c r="F132" s="117"/>
      <c r="G132" s="45">
        <f t="shared" si="4"/>
        <v>0</v>
      </c>
      <c r="H132" s="134"/>
      <c r="I132" s="47"/>
      <c r="J132" s="46"/>
      <c r="K132" s="77"/>
      <c r="L132" s="77">
        <v>91101175</v>
      </c>
    </row>
    <row r="133" spans="2:12" s="16" customFormat="1" x14ac:dyDescent="0.2">
      <c r="B133" s="15" t="s">
        <v>1521</v>
      </c>
      <c r="C133" s="20" t="s">
        <v>1082</v>
      </c>
      <c r="D133" s="18">
        <v>76</v>
      </c>
      <c r="E133" s="19" t="s">
        <v>881</v>
      </c>
      <c r="F133" s="117"/>
      <c r="G133" s="45">
        <f t="shared" si="4"/>
        <v>0</v>
      </c>
      <c r="H133" s="134"/>
      <c r="I133" s="47"/>
      <c r="J133" s="46"/>
      <c r="K133" s="77"/>
      <c r="L133" s="77">
        <v>91101177</v>
      </c>
    </row>
    <row r="134" spans="2:12" s="16" customFormat="1" x14ac:dyDescent="0.2">
      <c r="B134" s="15" t="s">
        <v>1522</v>
      </c>
      <c r="C134" s="20" t="s">
        <v>1083</v>
      </c>
      <c r="D134" s="18">
        <v>76</v>
      </c>
      <c r="E134" s="19" t="s">
        <v>881</v>
      </c>
      <c r="F134" s="117"/>
      <c r="G134" s="45">
        <f t="shared" si="4"/>
        <v>0</v>
      </c>
      <c r="H134" s="134"/>
      <c r="I134" s="47"/>
      <c r="J134" s="46"/>
      <c r="K134" s="77"/>
      <c r="L134" s="77">
        <v>91101176</v>
      </c>
    </row>
    <row r="135" spans="2:12" s="16" customFormat="1" x14ac:dyDescent="0.2">
      <c r="B135" s="15" t="s">
        <v>1523</v>
      </c>
      <c r="C135" s="20" t="s">
        <v>1084</v>
      </c>
      <c r="D135" s="18">
        <v>44</v>
      </c>
      <c r="E135" s="19" t="s">
        <v>881</v>
      </c>
      <c r="F135" s="117"/>
      <c r="G135" s="45">
        <f t="shared" si="4"/>
        <v>0</v>
      </c>
      <c r="H135" s="134"/>
      <c r="I135" s="47"/>
      <c r="J135" s="46"/>
      <c r="K135" s="77"/>
      <c r="L135" s="77">
        <v>91101255</v>
      </c>
    </row>
    <row r="136" spans="2:12" s="16" customFormat="1" x14ac:dyDescent="0.2">
      <c r="B136" s="15" t="s">
        <v>1524</v>
      </c>
      <c r="C136" s="20" t="s">
        <v>1085</v>
      </c>
      <c r="D136" s="18">
        <v>52</v>
      </c>
      <c r="E136" s="19" t="s">
        <v>881</v>
      </c>
      <c r="F136" s="117"/>
      <c r="G136" s="45">
        <f t="shared" si="4"/>
        <v>0</v>
      </c>
      <c r="H136" s="134"/>
      <c r="I136" s="47"/>
      <c r="J136" s="46"/>
      <c r="K136" s="77"/>
      <c r="L136" s="77">
        <v>91101253</v>
      </c>
    </row>
    <row r="137" spans="2:12" s="16" customFormat="1" x14ac:dyDescent="0.2">
      <c r="B137" s="15" t="s">
        <v>1525</v>
      </c>
      <c r="C137" s="20" t="s">
        <v>1086</v>
      </c>
      <c r="D137" s="18">
        <v>44</v>
      </c>
      <c r="E137" s="19" t="s">
        <v>881</v>
      </c>
      <c r="F137" s="117"/>
      <c r="G137" s="45">
        <f t="shared" si="4"/>
        <v>0</v>
      </c>
      <c r="H137" s="134"/>
      <c r="I137" s="47"/>
      <c r="J137" s="46"/>
      <c r="K137" s="77"/>
      <c r="L137" s="77">
        <v>91101254</v>
      </c>
    </row>
    <row r="138" spans="2:12" s="16" customFormat="1" x14ac:dyDescent="0.2">
      <c r="B138" s="15" t="s">
        <v>1526</v>
      </c>
      <c r="C138" s="20" t="s">
        <v>1087</v>
      </c>
      <c r="D138" s="18">
        <v>44</v>
      </c>
      <c r="E138" s="19" t="s">
        <v>881</v>
      </c>
      <c r="F138" s="117"/>
      <c r="G138" s="45">
        <f t="shared" si="4"/>
        <v>0</v>
      </c>
      <c r="H138" s="134"/>
      <c r="I138" s="47"/>
      <c r="J138" s="46"/>
      <c r="K138" s="77"/>
      <c r="L138" s="77">
        <v>91101256</v>
      </c>
    </row>
    <row r="139" spans="2:12" s="16" customFormat="1" x14ac:dyDescent="0.2">
      <c r="B139" s="15" t="s">
        <v>1527</v>
      </c>
      <c r="C139" s="20" t="s">
        <v>1088</v>
      </c>
      <c r="D139" s="77">
        <v>50</v>
      </c>
      <c r="E139" s="19" t="s">
        <v>881</v>
      </c>
      <c r="F139" s="117"/>
      <c r="G139" s="45">
        <f t="shared" si="4"/>
        <v>0</v>
      </c>
      <c r="H139" s="134"/>
      <c r="I139" s="47"/>
      <c r="J139" s="46"/>
      <c r="K139" s="77"/>
      <c r="L139" s="77">
        <v>91101178</v>
      </c>
    </row>
    <row r="140" spans="2:12" s="16" customFormat="1" x14ac:dyDescent="0.2">
      <c r="B140" s="15" t="s">
        <v>1528</v>
      </c>
      <c r="C140" s="20" t="s">
        <v>1089</v>
      </c>
      <c r="D140" s="77">
        <v>56</v>
      </c>
      <c r="E140" s="19" t="s">
        <v>881</v>
      </c>
      <c r="F140" s="117"/>
      <c r="G140" s="45">
        <f t="shared" si="4"/>
        <v>0</v>
      </c>
      <c r="H140" s="134"/>
      <c r="I140" s="47"/>
      <c r="J140" s="46"/>
      <c r="K140" s="77"/>
      <c r="L140" s="77"/>
    </row>
    <row r="141" spans="2:12" s="16" customFormat="1" x14ac:dyDescent="0.2">
      <c r="B141" s="15" t="s">
        <v>1529</v>
      </c>
      <c r="C141" s="20" t="s">
        <v>1090</v>
      </c>
      <c r="D141" s="18">
        <v>40</v>
      </c>
      <c r="E141" s="19" t="s">
        <v>881</v>
      </c>
      <c r="F141" s="117"/>
      <c r="G141" s="45">
        <f t="shared" si="4"/>
        <v>0</v>
      </c>
      <c r="H141" s="134"/>
      <c r="I141" s="47"/>
      <c r="J141" s="46"/>
      <c r="K141" s="77"/>
      <c r="L141" s="77"/>
    </row>
    <row r="142" spans="2:12" s="16" customFormat="1" x14ac:dyDescent="0.2">
      <c r="B142" s="15" t="s">
        <v>1530</v>
      </c>
      <c r="C142" s="20" t="s">
        <v>1599</v>
      </c>
      <c r="D142" s="18">
        <v>24</v>
      </c>
      <c r="E142" s="19" t="s">
        <v>881</v>
      </c>
      <c r="F142" s="117"/>
      <c r="G142" s="45">
        <f t="shared" si="4"/>
        <v>0</v>
      </c>
      <c r="H142" s="134"/>
      <c r="I142" s="47"/>
      <c r="J142" s="46"/>
      <c r="K142" s="77"/>
      <c r="L142" s="77"/>
    </row>
    <row r="143" spans="2:12" s="16" customFormat="1" x14ac:dyDescent="0.2">
      <c r="B143" s="15" t="s">
        <v>1531</v>
      </c>
      <c r="C143" s="20" t="s">
        <v>1091</v>
      </c>
      <c r="D143" s="18">
        <v>32</v>
      </c>
      <c r="E143" s="19" t="s">
        <v>881</v>
      </c>
      <c r="F143" s="117"/>
      <c r="G143" s="45">
        <f t="shared" si="4"/>
        <v>0</v>
      </c>
      <c r="H143" s="134"/>
      <c r="I143" s="47"/>
      <c r="J143" s="46"/>
      <c r="K143" s="77"/>
      <c r="L143" s="77"/>
    </row>
    <row r="144" spans="2:12" s="16" customFormat="1" x14ac:dyDescent="0.2">
      <c r="B144" s="15" t="s">
        <v>1532</v>
      </c>
      <c r="C144" s="20" t="s">
        <v>1092</v>
      </c>
      <c r="D144" s="18">
        <v>12</v>
      </c>
      <c r="E144" s="19" t="s">
        <v>881</v>
      </c>
      <c r="F144" s="117"/>
      <c r="G144" s="45">
        <f t="shared" si="4"/>
        <v>0</v>
      </c>
      <c r="H144" s="134"/>
      <c r="I144" s="47"/>
      <c r="J144" s="46"/>
      <c r="K144" s="77"/>
      <c r="L144" s="77"/>
    </row>
    <row r="145" spans="2:12" s="16" customFormat="1" x14ac:dyDescent="0.2">
      <c r="B145" s="15" t="s">
        <v>1533</v>
      </c>
      <c r="C145" s="20" t="s">
        <v>1093</v>
      </c>
      <c r="D145" s="18">
        <v>12</v>
      </c>
      <c r="E145" s="19" t="s">
        <v>881</v>
      </c>
      <c r="F145" s="117"/>
      <c r="G145" s="45">
        <f t="shared" si="4"/>
        <v>0</v>
      </c>
      <c r="H145" s="134"/>
      <c r="I145" s="47"/>
      <c r="J145" s="46"/>
      <c r="K145" s="77"/>
      <c r="L145" s="77"/>
    </row>
    <row r="146" spans="2:12" s="16" customFormat="1" x14ac:dyDescent="0.2">
      <c r="B146" s="15" t="s">
        <v>1534</v>
      </c>
      <c r="C146" s="20" t="s">
        <v>1094</v>
      </c>
      <c r="D146" s="18">
        <v>12</v>
      </c>
      <c r="E146" s="19" t="s">
        <v>881</v>
      </c>
      <c r="F146" s="117"/>
      <c r="G146" s="45">
        <f t="shared" si="4"/>
        <v>0</v>
      </c>
      <c r="H146" s="134"/>
      <c r="I146" s="47"/>
      <c r="J146" s="46"/>
      <c r="K146" s="77"/>
      <c r="L146" s="77"/>
    </row>
    <row r="147" spans="2:12" s="16" customFormat="1" x14ac:dyDescent="0.2">
      <c r="B147" s="15" t="s">
        <v>1535</v>
      </c>
      <c r="C147" s="20" t="s">
        <v>1095</v>
      </c>
      <c r="D147" s="18">
        <v>12</v>
      </c>
      <c r="E147" s="19" t="s">
        <v>881</v>
      </c>
      <c r="F147" s="117"/>
      <c r="G147" s="45">
        <f t="shared" ref="G147:G186" si="5">D147*F147</f>
        <v>0</v>
      </c>
      <c r="H147" s="134"/>
      <c r="I147" s="47"/>
      <c r="J147" s="46"/>
      <c r="K147" s="77"/>
      <c r="L147" s="77"/>
    </row>
    <row r="148" spans="2:12" s="16" customFormat="1" x14ac:dyDescent="0.2">
      <c r="B148" s="15" t="s">
        <v>1536</v>
      </c>
      <c r="C148" s="20" t="s">
        <v>1096</v>
      </c>
      <c r="D148" s="18">
        <v>88</v>
      </c>
      <c r="E148" s="19" t="s">
        <v>881</v>
      </c>
      <c r="F148" s="117"/>
      <c r="G148" s="45">
        <f t="shared" si="5"/>
        <v>0</v>
      </c>
      <c r="H148" s="134"/>
      <c r="I148" s="47"/>
      <c r="J148" s="46"/>
      <c r="K148" s="77"/>
      <c r="L148" s="77"/>
    </row>
    <row r="149" spans="2:12" s="16" customFormat="1" x14ac:dyDescent="0.2">
      <c r="B149" s="15" t="s">
        <v>1537</v>
      </c>
      <c r="C149" s="20" t="s">
        <v>1288</v>
      </c>
      <c r="D149" s="18">
        <v>20</v>
      </c>
      <c r="E149" s="19" t="s">
        <v>881</v>
      </c>
      <c r="F149" s="117"/>
      <c r="G149" s="45">
        <f t="shared" si="5"/>
        <v>0</v>
      </c>
      <c r="H149" s="134"/>
      <c r="I149" s="47"/>
      <c r="J149" s="46"/>
      <c r="K149" s="77"/>
      <c r="L149" s="77"/>
    </row>
    <row r="150" spans="2:12" s="16" customFormat="1" ht="16.5" customHeight="1" x14ac:dyDescent="0.2">
      <c r="B150" s="15" t="s">
        <v>1538</v>
      </c>
      <c r="C150" s="143" t="s">
        <v>1289</v>
      </c>
      <c r="D150" s="18">
        <v>8</v>
      </c>
      <c r="E150" s="19" t="s">
        <v>881</v>
      </c>
      <c r="F150" s="117"/>
      <c r="G150" s="45">
        <f t="shared" si="5"/>
        <v>0</v>
      </c>
      <c r="H150" s="134"/>
      <c r="I150" s="47"/>
      <c r="J150" s="46"/>
      <c r="K150" s="77"/>
      <c r="L150" s="77"/>
    </row>
    <row r="151" spans="2:12" s="16" customFormat="1" x14ac:dyDescent="0.2">
      <c r="B151" s="15" t="s">
        <v>1539</v>
      </c>
      <c r="C151" s="143" t="s">
        <v>1290</v>
      </c>
      <c r="D151" s="18">
        <v>8</v>
      </c>
      <c r="E151" s="19" t="s">
        <v>881</v>
      </c>
      <c r="F151" s="117"/>
      <c r="G151" s="45">
        <f t="shared" si="5"/>
        <v>0</v>
      </c>
      <c r="H151" s="134"/>
      <c r="I151" s="47"/>
      <c r="J151" s="46"/>
      <c r="K151" s="77"/>
      <c r="L151" s="77"/>
    </row>
    <row r="152" spans="2:12" s="16" customFormat="1" ht="15.75" customHeight="1" x14ac:dyDescent="0.2">
      <c r="B152" s="15" t="s">
        <v>1540</v>
      </c>
      <c r="C152" s="143" t="s">
        <v>1291</v>
      </c>
      <c r="D152" s="18">
        <v>8</v>
      </c>
      <c r="E152" s="19" t="s">
        <v>881</v>
      </c>
      <c r="F152" s="117"/>
      <c r="G152" s="45">
        <f t="shared" si="5"/>
        <v>0</v>
      </c>
      <c r="H152" s="134"/>
      <c r="I152" s="47"/>
      <c r="J152" s="46"/>
      <c r="K152" s="77"/>
      <c r="L152" s="77"/>
    </row>
    <row r="153" spans="2:12" s="16" customFormat="1" x14ac:dyDescent="0.2">
      <c r="B153" s="15" t="s">
        <v>1541</v>
      </c>
      <c r="C153" s="128" t="s">
        <v>1298</v>
      </c>
      <c r="D153" s="18">
        <v>4</v>
      </c>
      <c r="E153" s="19" t="s">
        <v>881</v>
      </c>
      <c r="F153" s="117"/>
      <c r="G153" s="45">
        <f t="shared" si="5"/>
        <v>0</v>
      </c>
      <c r="H153" s="134"/>
      <c r="I153" s="47"/>
      <c r="J153" s="46"/>
      <c r="K153" s="87" t="s">
        <v>1292</v>
      </c>
      <c r="L153" s="77"/>
    </row>
    <row r="154" spans="2:12" s="16" customFormat="1" x14ac:dyDescent="0.2">
      <c r="B154" s="15" t="s">
        <v>1542</v>
      </c>
      <c r="C154" s="128" t="s">
        <v>1299</v>
      </c>
      <c r="D154" s="18">
        <v>4</v>
      </c>
      <c r="E154" s="19" t="s">
        <v>881</v>
      </c>
      <c r="F154" s="117"/>
      <c r="G154" s="45">
        <f t="shared" si="5"/>
        <v>0</v>
      </c>
      <c r="H154" s="134"/>
      <c r="I154" s="47"/>
      <c r="J154" s="46"/>
      <c r="K154" s="87" t="s">
        <v>1293</v>
      </c>
      <c r="L154" s="77"/>
    </row>
    <row r="155" spans="2:12" s="16" customFormat="1" x14ac:dyDescent="0.2">
      <c r="B155" s="15" t="s">
        <v>1543</v>
      </c>
      <c r="C155" s="128" t="s">
        <v>1300</v>
      </c>
      <c r="D155" s="18">
        <v>8</v>
      </c>
      <c r="E155" s="19" t="s">
        <v>881</v>
      </c>
      <c r="F155" s="117"/>
      <c r="G155" s="45">
        <f t="shared" si="5"/>
        <v>0</v>
      </c>
      <c r="H155" s="134"/>
      <c r="I155" s="47"/>
      <c r="J155" s="46"/>
      <c r="K155" s="87">
        <v>957023</v>
      </c>
      <c r="L155" s="77"/>
    </row>
    <row r="156" spans="2:12" s="16" customFormat="1" x14ac:dyDescent="0.2">
      <c r="B156" s="15" t="s">
        <v>1544</v>
      </c>
      <c r="C156" s="128" t="s">
        <v>1301</v>
      </c>
      <c r="D156" s="18">
        <v>4</v>
      </c>
      <c r="E156" s="19" t="s">
        <v>881</v>
      </c>
      <c r="F156" s="117"/>
      <c r="G156" s="45">
        <f t="shared" si="5"/>
        <v>0</v>
      </c>
      <c r="H156" s="134"/>
      <c r="I156" s="47"/>
      <c r="J156" s="46"/>
      <c r="K156" s="87" t="s">
        <v>1294</v>
      </c>
      <c r="L156" s="77"/>
    </row>
    <row r="157" spans="2:12" s="16" customFormat="1" x14ac:dyDescent="0.2">
      <c r="B157" s="15" t="s">
        <v>1545</v>
      </c>
      <c r="C157" s="128" t="s">
        <v>1302</v>
      </c>
      <c r="D157" s="18">
        <v>4</v>
      </c>
      <c r="E157" s="19" t="s">
        <v>881</v>
      </c>
      <c r="F157" s="117"/>
      <c r="G157" s="45">
        <f t="shared" si="5"/>
        <v>0</v>
      </c>
      <c r="H157" s="134"/>
      <c r="I157" s="47"/>
      <c r="J157" s="46"/>
      <c r="K157" s="87" t="s">
        <v>1295</v>
      </c>
      <c r="L157" s="77"/>
    </row>
    <row r="158" spans="2:12" s="16" customFormat="1" x14ac:dyDescent="0.2">
      <c r="B158" s="15" t="s">
        <v>1546</v>
      </c>
      <c r="C158" s="128" t="s">
        <v>1303</v>
      </c>
      <c r="D158" s="18">
        <v>4</v>
      </c>
      <c r="E158" s="19" t="s">
        <v>881</v>
      </c>
      <c r="F158" s="117"/>
      <c r="G158" s="45">
        <f t="shared" si="5"/>
        <v>0</v>
      </c>
      <c r="H158" s="134"/>
      <c r="I158" s="47"/>
      <c r="J158" s="46"/>
      <c r="K158" s="87" t="s">
        <v>1296</v>
      </c>
      <c r="L158" s="77"/>
    </row>
    <row r="159" spans="2:12" s="16" customFormat="1" x14ac:dyDescent="0.2">
      <c r="B159" s="15" t="s">
        <v>1547</v>
      </c>
      <c r="C159" s="128" t="s">
        <v>1304</v>
      </c>
      <c r="D159" s="18">
        <v>4</v>
      </c>
      <c r="E159" s="19" t="s">
        <v>881</v>
      </c>
      <c r="F159" s="117"/>
      <c r="G159" s="45">
        <f t="shared" si="5"/>
        <v>0</v>
      </c>
      <c r="H159" s="134"/>
      <c r="I159" s="47"/>
      <c r="J159" s="46"/>
      <c r="K159" s="87" t="s">
        <v>1297</v>
      </c>
      <c r="L159" s="77"/>
    </row>
    <row r="160" spans="2:12" s="16" customFormat="1" x14ac:dyDescent="0.2">
      <c r="B160" s="15" t="s">
        <v>1548</v>
      </c>
      <c r="C160" s="119" t="s">
        <v>1305</v>
      </c>
      <c r="D160" s="18">
        <v>16</v>
      </c>
      <c r="E160" s="19" t="s">
        <v>881</v>
      </c>
      <c r="F160" s="117"/>
      <c r="G160" s="45">
        <f t="shared" si="5"/>
        <v>0</v>
      </c>
      <c r="H160" s="134"/>
      <c r="I160" s="47"/>
      <c r="J160" s="46"/>
      <c r="K160" s="77"/>
      <c r="L160" s="77"/>
    </row>
    <row r="161" spans="2:12" s="16" customFormat="1" x14ac:dyDescent="0.2">
      <c r="B161" s="15" t="s">
        <v>1549</v>
      </c>
      <c r="C161" s="119" t="s">
        <v>1306</v>
      </c>
      <c r="D161" s="18">
        <v>16</v>
      </c>
      <c r="E161" s="19" t="s">
        <v>881</v>
      </c>
      <c r="F161" s="117"/>
      <c r="G161" s="45">
        <f t="shared" si="5"/>
        <v>0</v>
      </c>
      <c r="H161" s="134"/>
      <c r="I161" s="47"/>
      <c r="J161" s="46"/>
      <c r="K161" s="77"/>
      <c r="L161" s="77"/>
    </row>
    <row r="162" spans="2:12" s="16" customFormat="1" x14ac:dyDescent="0.2">
      <c r="B162" s="15" t="s">
        <v>1550</v>
      </c>
      <c r="C162" s="119" t="s">
        <v>1307</v>
      </c>
      <c r="D162" s="18">
        <v>16</v>
      </c>
      <c r="E162" s="19" t="s">
        <v>881</v>
      </c>
      <c r="F162" s="117"/>
      <c r="G162" s="45">
        <f t="shared" si="5"/>
        <v>0</v>
      </c>
      <c r="H162" s="134"/>
      <c r="I162" s="47"/>
      <c r="J162" s="46"/>
      <c r="K162" s="77"/>
      <c r="L162" s="77"/>
    </row>
    <row r="163" spans="2:12" s="16" customFormat="1" x14ac:dyDescent="0.2">
      <c r="B163" s="15" t="s">
        <v>1551</v>
      </c>
      <c r="C163" s="119" t="s">
        <v>1308</v>
      </c>
      <c r="D163" s="18">
        <v>16</v>
      </c>
      <c r="E163" s="19" t="s">
        <v>881</v>
      </c>
      <c r="F163" s="117"/>
      <c r="G163" s="45">
        <f t="shared" si="5"/>
        <v>0</v>
      </c>
      <c r="H163" s="134"/>
      <c r="I163" s="47"/>
      <c r="J163" s="46"/>
      <c r="K163" s="77"/>
      <c r="L163" s="77"/>
    </row>
    <row r="164" spans="2:12" s="16" customFormat="1" x14ac:dyDescent="0.2">
      <c r="B164" s="15" t="s">
        <v>1552</v>
      </c>
      <c r="C164" s="119" t="s">
        <v>1309</v>
      </c>
      <c r="D164" s="18">
        <v>48</v>
      </c>
      <c r="E164" s="19" t="s">
        <v>881</v>
      </c>
      <c r="F164" s="117"/>
      <c r="G164" s="45">
        <f t="shared" si="5"/>
        <v>0</v>
      </c>
      <c r="H164" s="136"/>
      <c r="I164" s="47"/>
      <c r="J164" s="46"/>
      <c r="K164" s="77"/>
      <c r="L164" s="77"/>
    </row>
    <row r="165" spans="2:12" s="16" customFormat="1" x14ac:dyDescent="0.2">
      <c r="B165" s="15" t="s">
        <v>1553</v>
      </c>
      <c r="C165" s="119" t="s">
        <v>1310</v>
      </c>
      <c r="D165" s="18">
        <v>68</v>
      </c>
      <c r="E165" s="19" t="s">
        <v>881</v>
      </c>
      <c r="F165" s="117"/>
      <c r="G165" s="45">
        <f t="shared" si="5"/>
        <v>0</v>
      </c>
      <c r="H165" s="136"/>
      <c r="I165" s="47"/>
      <c r="J165" s="46"/>
      <c r="K165" s="77"/>
      <c r="L165" s="77"/>
    </row>
    <row r="166" spans="2:12" s="16" customFormat="1" x14ac:dyDescent="0.2">
      <c r="B166" s="15" t="s">
        <v>1554</v>
      </c>
      <c r="C166" s="119" t="s">
        <v>1311</v>
      </c>
      <c r="D166" s="18">
        <v>56</v>
      </c>
      <c r="E166" s="19" t="s">
        <v>881</v>
      </c>
      <c r="F166" s="117"/>
      <c r="G166" s="45">
        <f t="shared" si="5"/>
        <v>0</v>
      </c>
      <c r="H166" s="136"/>
      <c r="I166" s="47"/>
      <c r="J166" s="46"/>
      <c r="K166" s="77"/>
      <c r="L166" s="77"/>
    </row>
    <row r="167" spans="2:12" s="16" customFormat="1" x14ac:dyDescent="0.2">
      <c r="B167" s="15" t="s">
        <v>1555</v>
      </c>
      <c r="C167" s="119" t="s">
        <v>1312</v>
      </c>
      <c r="D167" s="18">
        <v>44</v>
      </c>
      <c r="E167" s="19" t="s">
        <v>881</v>
      </c>
      <c r="F167" s="117"/>
      <c r="G167" s="45">
        <f t="shared" si="5"/>
        <v>0</v>
      </c>
      <c r="H167" s="136"/>
      <c r="I167" s="47"/>
      <c r="J167" s="46"/>
      <c r="K167" s="77"/>
      <c r="L167" s="77"/>
    </row>
    <row r="168" spans="2:12" s="16" customFormat="1" x14ac:dyDescent="0.2">
      <c r="B168" s="15" t="s">
        <v>1556</v>
      </c>
      <c r="C168" s="119" t="s">
        <v>1313</v>
      </c>
      <c r="D168" s="18">
        <v>32</v>
      </c>
      <c r="E168" s="19" t="s">
        <v>881</v>
      </c>
      <c r="F168" s="117"/>
      <c r="G168" s="45">
        <f t="shared" si="5"/>
        <v>0</v>
      </c>
      <c r="H168" s="136"/>
      <c r="I168" s="47"/>
      <c r="J168" s="46"/>
      <c r="K168" s="77"/>
      <c r="L168" s="77"/>
    </row>
    <row r="169" spans="2:12" s="16" customFormat="1" x14ac:dyDescent="0.2">
      <c r="B169" s="15" t="s">
        <v>1557</v>
      </c>
      <c r="C169" s="119" t="s">
        <v>1314</v>
      </c>
      <c r="D169" s="18">
        <v>88</v>
      </c>
      <c r="E169" s="19" t="s">
        <v>881</v>
      </c>
      <c r="F169" s="117"/>
      <c r="G169" s="45">
        <f t="shared" si="5"/>
        <v>0</v>
      </c>
      <c r="H169" s="136"/>
      <c r="I169" s="47"/>
      <c r="J169" s="46"/>
      <c r="K169" s="77"/>
      <c r="L169" s="77">
        <v>91101394</v>
      </c>
    </row>
    <row r="170" spans="2:12" s="16" customFormat="1" x14ac:dyDescent="0.2">
      <c r="B170" s="15" t="s">
        <v>1558</v>
      </c>
      <c r="C170" s="119" t="s">
        <v>1315</v>
      </c>
      <c r="D170" s="18">
        <v>52</v>
      </c>
      <c r="E170" s="19" t="s">
        <v>881</v>
      </c>
      <c r="F170" s="117"/>
      <c r="G170" s="45">
        <f t="shared" si="5"/>
        <v>0</v>
      </c>
      <c r="H170" s="136"/>
      <c r="I170" s="47"/>
      <c r="J170" s="46"/>
      <c r="K170" s="77"/>
      <c r="L170" s="77">
        <v>91101393</v>
      </c>
    </row>
    <row r="171" spans="2:12" s="16" customFormat="1" x14ac:dyDescent="0.2">
      <c r="B171" s="15" t="s">
        <v>1559</v>
      </c>
      <c r="C171" s="119" t="s">
        <v>1316</v>
      </c>
      <c r="D171" s="18">
        <v>44</v>
      </c>
      <c r="E171" s="19" t="s">
        <v>881</v>
      </c>
      <c r="F171" s="117"/>
      <c r="G171" s="45">
        <f t="shared" si="5"/>
        <v>0</v>
      </c>
      <c r="H171" s="136"/>
      <c r="I171" s="47"/>
      <c r="J171" s="46"/>
      <c r="K171" s="77"/>
      <c r="L171" s="77">
        <v>91101392</v>
      </c>
    </row>
    <row r="172" spans="2:12" s="16" customFormat="1" x14ac:dyDescent="0.2">
      <c r="B172" s="15" t="s">
        <v>1560</v>
      </c>
      <c r="C172" s="119" t="s">
        <v>1317</v>
      </c>
      <c r="D172" s="18">
        <v>44</v>
      </c>
      <c r="E172" s="19" t="s">
        <v>881</v>
      </c>
      <c r="F172" s="117"/>
      <c r="G172" s="45">
        <f t="shared" si="5"/>
        <v>0</v>
      </c>
      <c r="H172" s="136"/>
      <c r="I172" s="47"/>
      <c r="J172" s="46"/>
      <c r="K172" s="77"/>
      <c r="L172" s="77">
        <v>91101391</v>
      </c>
    </row>
    <row r="173" spans="2:12" s="16" customFormat="1" x14ac:dyDescent="0.2">
      <c r="B173" s="15" t="s">
        <v>1561</v>
      </c>
      <c r="C173" s="119" t="s">
        <v>1318</v>
      </c>
      <c r="D173" s="18">
        <v>12</v>
      </c>
      <c r="E173" s="19" t="s">
        <v>881</v>
      </c>
      <c r="F173" s="117"/>
      <c r="G173" s="45">
        <f t="shared" si="5"/>
        <v>0</v>
      </c>
      <c r="H173" s="136"/>
      <c r="I173" s="47"/>
      <c r="J173" s="46"/>
      <c r="K173" s="77"/>
      <c r="L173" s="77"/>
    </row>
    <row r="174" spans="2:12" s="16" customFormat="1" x14ac:dyDescent="0.2">
      <c r="B174" s="15" t="s">
        <v>1562</v>
      </c>
      <c r="C174" s="119" t="s">
        <v>1319</v>
      </c>
      <c r="D174" s="18">
        <v>68</v>
      </c>
      <c r="E174" s="19" t="s">
        <v>881</v>
      </c>
      <c r="F174" s="117"/>
      <c r="G174" s="45">
        <f t="shared" si="5"/>
        <v>0</v>
      </c>
      <c r="H174" s="136"/>
      <c r="I174" s="47"/>
      <c r="J174" s="46"/>
      <c r="K174" s="77"/>
      <c r="L174" s="77"/>
    </row>
    <row r="175" spans="2:12" s="16" customFormat="1" x14ac:dyDescent="0.2">
      <c r="B175" s="15" t="s">
        <v>1563</v>
      </c>
      <c r="C175" s="119" t="s">
        <v>1320</v>
      </c>
      <c r="D175" s="18">
        <v>68</v>
      </c>
      <c r="E175" s="19" t="s">
        <v>881</v>
      </c>
      <c r="F175" s="117"/>
      <c r="G175" s="45">
        <f t="shared" si="5"/>
        <v>0</v>
      </c>
      <c r="H175" s="136"/>
      <c r="I175" s="47"/>
      <c r="J175" s="46"/>
      <c r="K175" s="77"/>
      <c r="L175" s="77"/>
    </row>
    <row r="176" spans="2:12" s="16" customFormat="1" x14ac:dyDescent="0.2">
      <c r="B176" s="15" t="s">
        <v>1564</v>
      </c>
      <c r="C176" s="119" t="s">
        <v>1321</v>
      </c>
      <c r="D176" s="18">
        <v>68</v>
      </c>
      <c r="E176" s="19" t="s">
        <v>881</v>
      </c>
      <c r="F176" s="117"/>
      <c r="G176" s="45">
        <f t="shared" si="5"/>
        <v>0</v>
      </c>
      <c r="H176" s="136"/>
      <c r="I176" s="47"/>
      <c r="J176" s="46"/>
      <c r="K176" s="77"/>
      <c r="L176" s="77"/>
    </row>
    <row r="177" spans="2:12" s="16" customFormat="1" x14ac:dyDescent="0.2">
      <c r="B177" s="15" t="s">
        <v>1565</v>
      </c>
      <c r="C177" s="119" t="s">
        <v>1322</v>
      </c>
      <c r="D177" s="18">
        <v>64</v>
      </c>
      <c r="E177" s="19" t="s">
        <v>881</v>
      </c>
      <c r="F177" s="117"/>
      <c r="G177" s="45">
        <f t="shared" si="5"/>
        <v>0</v>
      </c>
      <c r="H177" s="136"/>
      <c r="I177" s="47"/>
      <c r="J177" s="46"/>
      <c r="K177" s="77"/>
      <c r="L177" s="77"/>
    </row>
    <row r="178" spans="2:12" s="16" customFormat="1" x14ac:dyDescent="0.2">
      <c r="B178" s="15" t="s">
        <v>1566</v>
      </c>
      <c r="C178" s="119" t="s">
        <v>1323</v>
      </c>
      <c r="D178" s="77">
        <v>100</v>
      </c>
      <c r="E178" s="19" t="s">
        <v>881</v>
      </c>
      <c r="F178" s="117"/>
      <c r="G178" s="45">
        <f t="shared" si="5"/>
        <v>0</v>
      </c>
      <c r="H178" s="136"/>
      <c r="I178" s="47"/>
      <c r="J178" s="46"/>
      <c r="K178" s="77"/>
      <c r="L178" s="77"/>
    </row>
    <row r="179" spans="2:12" s="16" customFormat="1" x14ac:dyDescent="0.2">
      <c r="B179" s="15" t="s">
        <v>1567</v>
      </c>
      <c r="C179" s="119" t="s">
        <v>1324</v>
      </c>
      <c r="D179" s="18">
        <v>136</v>
      </c>
      <c r="E179" s="19" t="s">
        <v>881</v>
      </c>
      <c r="F179" s="117"/>
      <c r="G179" s="45">
        <f t="shared" si="5"/>
        <v>0</v>
      </c>
      <c r="H179" s="136"/>
      <c r="I179" s="47"/>
      <c r="J179" s="46"/>
      <c r="K179" s="77"/>
      <c r="L179" s="77">
        <v>91101591</v>
      </c>
    </row>
    <row r="180" spans="2:12" s="16" customFormat="1" x14ac:dyDescent="0.2">
      <c r="B180" s="15" t="s">
        <v>1568</v>
      </c>
      <c r="C180" s="119" t="s">
        <v>1325</v>
      </c>
      <c r="D180" s="18">
        <v>132</v>
      </c>
      <c r="E180" s="19" t="s">
        <v>881</v>
      </c>
      <c r="F180" s="117"/>
      <c r="G180" s="45">
        <f t="shared" si="5"/>
        <v>0</v>
      </c>
      <c r="H180" s="136"/>
      <c r="I180" s="47"/>
      <c r="J180" s="46"/>
      <c r="K180" s="77"/>
      <c r="L180" s="77">
        <v>91101592</v>
      </c>
    </row>
    <row r="181" spans="2:12" s="16" customFormat="1" x14ac:dyDescent="0.2">
      <c r="B181" s="15" t="s">
        <v>1569</v>
      </c>
      <c r="C181" s="119" t="s">
        <v>1326</v>
      </c>
      <c r="D181" s="18">
        <v>132</v>
      </c>
      <c r="E181" s="19" t="s">
        <v>881</v>
      </c>
      <c r="F181" s="117"/>
      <c r="G181" s="45">
        <f t="shared" si="5"/>
        <v>0</v>
      </c>
      <c r="H181" s="136"/>
      <c r="I181" s="47"/>
      <c r="J181" s="46"/>
      <c r="K181" s="77"/>
      <c r="L181" s="77">
        <v>91101593</v>
      </c>
    </row>
    <row r="182" spans="2:12" s="16" customFormat="1" x14ac:dyDescent="0.2">
      <c r="B182" s="15" t="s">
        <v>1570</v>
      </c>
      <c r="C182" s="119" t="s">
        <v>1327</v>
      </c>
      <c r="D182" s="18">
        <v>144</v>
      </c>
      <c r="E182" s="19" t="s">
        <v>881</v>
      </c>
      <c r="F182" s="117"/>
      <c r="G182" s="45">
        <f t="shared" si="5"/>
        <v>0</v>
      </c>
      <c r="H182" s="136"/>
      <c r="I182" s="47"/>
      <c r="J182" s="46"/>
      <c r="K182" s="77"/>
      <c r="L182" s="77">
        <v>91101594</v>
      </c>
    </row>
    <row r="183" spans="2:12" s="16" customFormat="1" x14ac:dyDescent="0.2">
      <c r="B183" s="15" t="s">
        <v>1571</v>
      </c>
      <c r="C183" s="119" t="s">
        <v>1328</v>
      </c>
      <c r="D183" s="18">
        <v>12</v>
      </c>
      <c r="E183" s="19" t="s">
        <v>881</v>
      </c>
      <c r="F183" s="117"/>
      <c r="G183" s="45">
        <f t="shared" si="5"/>
        <v>0</v>
      </c>
      <c r="H183" s="136"/>
      <c r="I183" s="47"/>
      <c r="J183" s="46"/>
      <c r="K183" s="77"/>
      <c r="L183" s="77"/>
    </row>
    <row r="184" spans="2:12" s="16" customFormat="1" x14ac:dyDescent="0.2">
      <c r="B184" s="15" t="s">
        <v>1572</v>
      </c>
      <c r="C184" s="119" t="s">
        <v>1329</v>
      </c>
      <c r="D184" s="18">
        <v>12</v>
      </c>
      <c r="E184" s="19" t="s">
        <v>881</v>
      </c>
      <c r="F184" s="117"/>
      <c r="G184" s="45">
        <f t="shared" si="5"/>
        <v>0</v>
      </c>
      <c r="H184" s="136"/>
      <c r="I184" s="47"/>
      <c r="J184" s="46"/>
      <c r="K184" s="77"/>
      <c r="L184" s="77"/>
    </row>
    <row r="185" spans="2:12" s="16" customFormat="1" x14ac:dyDescent="0.2">
      <c r="B185" s="15" t="s">
        <v>1573</v>
      </c>
      <c r="C185" s="119" t="s">
        <v>1330</v>
      </c>
      <c r="D185" s="18">
        <v>12</v>
      </c>
      <c r="E185" s="19" t="s">
        <v>881</v>
      </c>
      <c r="F185" s="117"/>
      <c r="G185" s="45">
        <f t="shared" si="5"/>
        <v>0</v>
      </c>
      <c r="H185" s="136"/>
      <c r="I185" s="47"/>
      <c r="J185" s="46"/>
      <c r="K185" s="77"/>
      <c r="L185" s="77"/>
    </row>
    <row r="186" spans="2:12" s="16" customFormat="1" x14ac:dyDescent="0.2">
      <c r="B186" s="15" t="s">
        <v>1574</v>
      </c>
      <c r="C186" s="119" t="s">
        <v>1331</v>
      </c>
      <c r="D186" s="18">
        <v>12</v>
      </c>
      <c r="E186" s="19" t="s">
        <v>881</v>
      </c>
      <c r="F186" s="117"/>
      <c r="G186" s="45">
        <f t="shared" si="5"/>
        <v>0</v>
      </c>
      <c r="H186" s="136"/>
      <c r="I186" s="47"/>
      <c r="J186" s="46"/>
      <c r="K186" s="77"/>
      <c r="L186" s="77"/>
    </row>
    <row r="187" spans="2:12" s="16" customFormat="1" ht="28.5" x14ac:dyDescent="0.2">
      <c r="B187" s="15" t="s">
        <v>1575</v>
      </c>
      <c r="C187" s="120" t="s">
        <v>1332</v>
      </c>
      <c r="D187" s="18">
        <v>32</v>
      </c>
      <c r="E187" s="19" t="s">
        <v>881</v>
      </c>
      <c r="F187" s="117"/>
      <c r="G187" s="45">
        <f t="shared" ref="G187:G206" si="6">D187*F187</f>
        <v>0</v>
      </c>
      <c r="H187" s="136"/>
      <c r="I187" s="47"/>
      <c r="J187" s="46"/>
      <c r="K187" s="77"/>
      <c r="L187" s="77"/>
    </row>
    <row r="188" spans="2:12" s="16" customFormat="1" ht="28.5" x14ac:dyDescent="0.2">
      <c r="B188" s="15" t="s">
        <v>1576</v>
      </c>
      <c r="C188" s="120" t="s">
        <v>1333</v>
      </c>
      <c r="D188" s="18">
        <v>32</v>
      </c>
      <c r="E188" s="19" t="s">
        <v>881</v>
      </c>
      <c r="F188" s="117"/>
      <c r="G188" s="45">
        <f t="shared" si="6"/>
        <v>0</v>
      </c>
      <c r="H188" s="136"/>
      <c r="I188" s="47"/>
      <c r="J188" s="46"/>
      <c r="K188" s="77"/>
      <c r="L188" s="77"/>
    </row>
    <row r="189" spans="2:12" s="16" customFormat="1" ht="28.5" x14ac:dyDescent="0.2">
      <c r="B189" s="15" t="s">
        <v>1577</v>
      </c>
      <c r="C189" s="120" t="s">
        <v>1334</v>
      </c>
      <c r="D189" s="18">
        <v>32</v>
      </c>
      <c r="E189" s="19" t="s">
        <v>881</v>
      </c>
      <c r="F189" s="117"/>
      <c r="G189" s="45">
        <f t="shared" si="6"/>
        <v>0</v>
      </c>
      <c r="H189" s="136"/>
      <c r="I189" s="47"/>
      <c r="J189" s="46"/>
      <c r="K189" s="77"/>
      <c r="L189" s="77"/>
    </row>
    <row r="190" spans="2:12" s="16" customFormat="1" ht="28.5" x14ac:dyDescent="0.2">
      <c r="B190" s="15" t="s">
        <v>1578</v>
      </c>
      <c r="C190" s="119" t="s">
        <v>1617</v>
      </c>
      <c r="D190" s="77">
        <v>32</v>
      </c>
      <c r="E190" s="19" t="s">
        <v>881</v>
      </c>
      <c r="F190" s="117"/>
      <c r="G190" s="45">
        <f t="shared" si="6"/>
        <v>0</v>
      </c>
      <c r="H190" s="136"/>
      <c r="I190" s="47"/>
      <c r="J190" s="46"/>
      <c r="K190" s="77"/>
      <c r="L190" s="77"/>
    </row>
    <row r="191" spans="2:12" s="16" customFormat="1" x14ac:dyDescent="0.2">
      <c r="B191" s="15" t="s">
        <v>1579</v>
      </c>
      <c r="C191" s="142" t="s">
        <v>1335</v>
      </c>
      <c r="D191" s="77">
        <v>16</v>
      </c>
      <c r="E191" s="19" t="s">
        <v>881</v>
      </c>
      <c r="F191" s="117"/>
      <c r="G191" s="45">
        <f t="shared" si="6"/>
        <v>0</v>
      </c>
      <c r="H191" s="136"/>
      <c r="I191" s="47"/>
      <c r="J191" s="46"/>
      <c r="K191" s="77"/>
      <c r="L191" s="77"/>
    </row>
    <row r="192" spans="2:12" s="16" customFormat="1" x14ac:dyDescent="0.2">
      <c r="B192" s="15" t="s">
        <v>1580</v>
      </c>
      <c r="C192" s="142" t="s">
        <v>1336</v>
      </c>
      <c r="D192" s="77">
        <v>16</v>
      </c>
      <c r="E192" s="19" t="s">
        <v>881</v>
      </c>
      <c r="F192" s="117"/>
      <c r="G192" s="45">
        <f t="shared" si="6"/>
        <v>0</v>
      </c>
      <c r="H192" s="136"/>
      <c r="I192" s="47"/>
      <c r="J192" s="46"/>
      <c r="K192" s="77"/>
      <c r="L192" s="77"/>
    </row>
    <row r="193" spans="2:12" s="16" customFormat="1" x14ac:dyDescent="0.2">
      <c r="B193" s="15" t="s">
        <v>1581</v>
      </c>
      <c r="C193" s="129" t="s">
        <v>1337</v>
      </c>
      <c r="D193" s="18">
        <v>16</v>
      </c>
      <c r="E193" s="19" t="s">
        <v>881</v>
      </c>
      <c r="F193" s="117"/>
      <c r="G193" s="45">
        <f t="shared" si="6"/>
        <v>0</v>
      </c>
      <c r="H193" s="136"/>
      <c r="I193" s="47"/>
      <c r="J193" s="46"/>
      <c r="K193" s="77"/>
      <c r="L193" s="77"/>
    </row>
    <row r="194" spans="2:12" s="16" customFormat="1" x14ac:dyDescent="0.2">
      <c r="B194" s="15" t="s">
        <v>1582</v>
      </c>
      <c r="C194" s="129" t="s">
        <v>1338</v>
      </c>
      <c r="D194" s="18">
        <v>16</v>
      </c>
      <c r="E194" s="19" t="s">
        <v>881</v>
      </c>
      <c r="F194" s="117"/>
      <c r="G194" s="45">
        <f t="shared" si="6"/>
        <v>0</v>
      </c>
      <c r="H194" s="136"/>
      <c r="I194" s="47"/>
      <c r="J194" s="46"/>
      <c r="K194" s="77"/>
      <c r="L194" s="77"/>
    </row>
    <row r="195" spans="2:12" s="16" customFormat="1" x14ac:dyDescent="0.2">
      <c r="B195" s="15" t="s">
        <v>1583</v>
      </c>
      <c r="C195" s="129" t="s">
        <v>1339</v>
      </c>
      <c r="D195" s="18">
        <v>116</v>
      </c>
      <c r="E195" s="19" t="s">
        <v>881</v>
      </c>
      <c r="F195" s="117"/>
      <c r="G195" s="45">
        <f t="shared" si="6"/>
        <v>0</v>
      </c>
      <c r="H195" s="136"/>
      <c r="I195" s="47"/>
      <c r="J195" s="46"/>
      <c r="K195" s="77"/>
      <c r="L195" s="77"/>
    </row>
    <row r="196" spans="2:12" s="16" customFormat="1" x14ac:dyDescent="0.2">
      <c r="B196" s="15" t="s">
        <v>1584</v>
      </c>
      <c r="C196" s="129" t="s">
        <v>1340</v>
      </c>
      <c r="D196" s="18">
        <v>112</v>
      </c>
      <c r="E196" s="19" t="s">
        <v>881</v>
      </c>
      <c r="F196" s="117"/>
      <c r="G196" s="45">
        <f t="shared" si="6"/>
        <v>0</v>
      </c>
      <c r="H196" s="136"/>
      <c r="I196" s="47"/>
      <c r="J196" s="46"/>
      <c r="K196" s="77"/>
      <c r="L196" s="77"/>
    </row>
    <row r="197" spans="2:12" s="16" customFormat="1" x14ac:dyDescent="0.2">
      <c r="B197" s="15" t="s">
        <v>1585</v>
      </c>
      <c r="C197" s="129" t="s">
        <v>1341</v>
      </c>
      <c r="D197" s="18">
        <v>112</v>
      </c>
      <c r="E197" s="19" t="s">
        <v>881</v>
      </c>
      <c r="F197" s="117"/>
      <c r="G197" s="45">
        <f t="shared" si="6"/>
        <v>0</v>
      </c>
      <c r="H197" s="136"/>
      <c r="I197" s="47"/>
      <c r="J197" s="46"/>
      <c r="K197" s="77"/>
      <c r="L197" s="77"/>
    </row>
    <row r="198" spans="2:12" s="16" customFormat="1" x14ac:dyDescent="0.2">
      <c r="B198" s="15" t="s">
        <v>1586</v>
      </c>
      <c r="C198" s="129" t="s">
        <v>1342</v>
      </c>
      <c r="D198" s="18">
        <v>92</v>
      </c>
      <c r="E198" s="19" t="s">
        <v>881</v>
      </c>
      <c r="F198" s="117"/>
      <c r="G198" s="45">
        <f t="shared" si="6"/>
        <v>0</v>
      </c>
      <c r="H198" s="136"/>
      <c r="I198" s="47"/>
      <c r="J198" s="46"/>
      <c r="K198" s="77"/>
      <c r="L198" s="77"/>
    </row>
    <row r="199" spans="2:12" s="16" customFormat="1" x14ac:dyDescent="0.2">
      <c r="B199" s="15" t="s">
        <v>1587</v>
      </c>
      <c r="C199" s="129" t="s">
        <v>1343</v>
      </c>
      <c r="D199" s="18">
        <v>16</v>
      </c>
      <c r="E199" s="19" t="s">
        <v>881</v>
      </c>
      <c r="F199" s="117"/>
      <c r="G199" s="45">
        <f t="shared" si="6"/>
        <v>0</v>
      </c>
      <c r="H199" s="136"/>
      <c r="I199" s="47"/>
      <c r="J199" s="46"/>
      <c r="K199" s="77"/>
      <c r="L199" s="77"/>
    </row>
    <row r="200" spans="2:12" s="16" customFormat="1" x14ac:dyDescent="0.2">
      <c r="B200" s="15" t="s">
        <v>1588</v>
      </c>
      <c r="C200" s="129" t="s">
        <v>1344</v>
      </c>
      <c r="D200" s="18">
        <v>16</v>
      </c>
      <c r="E200" s="19" t="s">
        <v>881</v>
      </c>
      <c r="F200" s="117"/>
      <c r="G200" s="45">
        <f t="shared" si="6"/>
        <v>0</v>
      </c>
      <c r="H200" s="136"/>
      <c r="I200" s="47"/>
      <c r="J200" s="46"/>
      <c r="K200" s="77"/>
      <c r="L200" s="77"/>
    </row>
    <row r="201" spans="2:12" s="16" customFormat="1" x14ac:dyDescent="0.2">
      <c r="B201" s="15" t="s">
        <v>1589</v>
      </c>
      <c r="C201" s="129" t="s">
        <v>1345</v>
      </c>
      <c r="D201" s="18">
        <v>16</v>
      </c>
      <c r="E201" s="19" t="s">
        <v>881</v>
      </c>
      <c r="F201" s="117"/>
      <c r="G201" s="45">
        <f t="shared" si="6"/>
        <v>0</v>
      </c>
      <c r="H201" s="136"/>
      <c r="I201" s="47"/>
      <c r="J201" s="46"/>
      <c r="K201" s="77"/>
      <c r="L201" s="77"/>
    </row>
    <row r="202" spans="2:12" s="16" customFormat="1" x14ac:dyDescent="0.2">
      <c r="B202" s="15" t="s">
        <v>1590</v>
      </c>
      <c r="C202" s="129" t="s">
        <v>1346</v>
      </c>
      <c r="D202" s="18">
        <v>16</v>
      </c>
      <c r="E202" s="19" t="s">
        <v>881</v>
      </c>
      <c r="F202" s="117"/>
      <c r="G202" s="45">
        <f t="shared" si="6"/>
        <v>0</v>
      </c>
      <c r="H202" s="136"/>
      <c r="I202" s="47"/>
      <c r="J202" s="46"/>
      <c r="K202" s="77"/>
      <c r="L202" s="77"/>
    </row>
    <row r="203" spans="2:12" s="16" customFormat="1" x14ac:dyDescent="0.2">
      <c r="B203" s="15" t="s">
        <v>1591</v>
      </c>
      <c r="C203" s="20" t="s">
        <v>1347</v>
      </c>
      <c r="D203" s="18">
        <v>60</v>
      </c>
      <c r="E203" s="19" t="s">
        <v>881</v>
      </c>
      <c r="F203" s="117"/>
      <c r="G203" s="45">
        <f t="shared" si="6"/>
        <v>0</v>
      </c>
      <c r="H203" s="136"/>
      <c r="I203" s="47"/>
      <c r="J203" s="46"/>
      <c r="K203" s="77"/>
      <c r="L203" s="77"/>
    </row>
    <row r="204" spans="2:12" s="16" customFormat="1" x14ac:dyDescent="0.2">
      <c r="B204" s="15" t="s">
        <v>1592</v>
      </c>
      <c r="C204" s="20"/>
      <c r="D204" s="18"/>
      <c r="E204" s="19"/>
      <c r="F204" s="117"/>
      <c r="G204" s="45">
        <f t="shared" si="6"/>
        <v>0</v>
      </c>
      <c r="H204" s="136"/>
      <c r="I204" s="47"/>
      <c r="J204" s="46"/>
      <c r="K204" s="77"/>
      <c r="L204" s="77">
        <v>91100238</v>
      </c>
    </row>
    <row r="205" spans="2:12" s="16" customFormat="1" x14ac:dyDescent="0.2">
      <c r="B205" s="15" t="s">
        <v>1593</v>
      </c>
      <c r="C205" s="20" t="s">
        <v>1348</v>
      </c>
      <c r="D205" s="18">
        <v>4</v>
      </c>
      <c r="E205" s="19" t="s">
        <v>881</v>
      </c>
      <c r="F205" s="117"/>
      <c r="G205" s="45">
        <f t="shared" si="6"/>
        <v>0</v>
      </c>
      <c r="H205" s="136"/>
      <c r="I205" s="47"/>
      <c r="J205" s="46"/>
      <c r="K205" s="77"/>
      <c r="L205" s="77">
        <v>91101577</v>
      </c>
    </row>
    <row r="206" spans="2:12" s="16" customFormat="1" x14ac:dyDescent="0.2">
      <c r="B206" s="15" t="s">
        <v>1594</v>
      </c>
      <c r="C206" s="20" t="s">
        <v>1349</v>
      </c>
      <c r="D206" s="18">
        <v>4</v>
      </c>
      <c r="E206" s="19" t="s">
        <v>881</v>
      </c>
      <c r="F206" s="117"/>
      <c r="G206" s="45">
        <f t="shared" si="6"/>
        <v>0</v>
      </c>
      <c r="H206" s="136"/>
      <c r="I206" s="47"/>
      <c r="J206" s="46"/>
      <c r="K206" s="77"/>
      <c r="L206" s="77">
        <v>91101621</v>
      </c>
    </row>
    <row r="207" spans="2:12" ht="27" customHeight="1" x14ac:dyDescent="0.25">
      <c r="C207" s="155" t="s">
        <v>1606</v>
      </c>
      <c r="D207" s="156"/>
      <c r="E207" s="156"/>
      <c r="F207" s="157"/>
      <c r="G207" s="82">
        <f>SUM(G11:G206)</f>
        <v>0</v>
      </c>
      <c r="H207" s="111"/>
      <c r="J207" s="51"/>
    </row>
    <row r="208" spans="2:12" ht="22.5" customHeight="1" x14ac:dyDescent="0.2">
      <c r="C208" s="52" t="s">
        <v>1029</v>
      </c>
      <c r="D208" s="53"/>
      <c r="E208" s="54"/>
      <c r="F208" s="55"/>
      <c r="G208" s="55"/>
      <c r="H208" s="112"/>
      <c r="I208" s="54"/>
      <c r="J208" s="56"/>
    </row>
    <row r="209" spans="3:12" ht="28.5" customHeight="1" x14ac:dyDescent="0.2">
      <c r="C209" s="125" t="s">
        <v>897</v>
      </c>
      <c r="D209" s="57"/>
      <c r="E209" s="25" t="s">
        <v>898</v>
      </c>
      <c r="F209" s="58"/>
      <c r="G209" s="58"/>
      <c r="H209" s="146" t="s">
        <v>1597</v>
      </c>
      <c r="I209" s="146"/>
      <c r="J209" s="59"/>
    </row>
    <row r="210" spans="3:12" x14ac:dyDescent="0.2">
      <c r="C210" s="22"/>
      <c r="D210" s="22"/>
      <c r="E210" s="22"/>
      <c r="F210" s="130"/>
      <c r="G210" s="130"/>
      <c r="H210" s="146"/>
      <c r="I210" s="146"/>
      <c r="J210" s="131"/>
    </row>
    <row r="211" spans="3:12" x14ac:dyDescent="0.2">
      <c r="C211" s="22"/>
      <c r="D211" s="22"/>
      <c r="E211" s="22"/>
      <c r="F211" s="130"/>
      <c r="G211" s="130"/>
      <c r="H211" s="132"/>
      <c r="I211" s="22"/>
      <c r="J211" s="131"/>
    </row>
    <row r="212" spans="3:12" x14ac:dyDescent="0.2">
      <c r="C212" s="22"/>
      <c r="D212" s="22"/>
      <c r="E212" s="22"/>
      <c r="F212" s="130"/>
      <c r="G212" s="130"/>
      <c r="H212" s="132"/>
      <c r="I212" s="22"/>
      <c r="J212" s="131"/>
    </row>
    <row r="213" spans="3:12" x14ac:dyDescent="0.2">
      <c r="C213" s="22"/>
      <c r="D213" s="22"/>
      <c r="E213" s="22"/>
      <c r="F213" s="130"/>
      <c r="G213" s="130"/>
      <c r="H213" s="132"/>
      <c r="I213" s="22"/>
      <c r="J213" s="131"/>
    </row>
    <row r="214" spans="3:12" x14ac:dyDescent="0.2">
      <c r="C214" s="22"/>
      <c r="D214" s="22"/>
      <c r="E214" s="22"/>
      <c r="F214" s="130"/>
      <c r="G214" s="130"/>
      <c r="H214" s="132"/>
      <c r="I214" s="22"/>
      <c r="J214" s="131"/>
    </row>
    <row r="215" spans="3:12" x14ac:dyDescent="0.2">
      <c r="H215" s="112"/>
    </row>
    <row r="216" spans="3:12" x14ac:dyDescent="0.2">
      <c r="H216" s="112"/>
    </row>
    <row r="217" spans="3:12" x14ac:dyDescent="0.2">
      <c r="H217" s="112"/>
    </row>
    <row r="218" spans="3:12" x14ac:dyDescent="0.2">
      <c r="H218" s="112"/>
    </row>
    <row r="219" spans="3:12" x14ac:dyDescent="0.2">
      <c r="F219" s="13"/>
      <c r="G219" s="13"/>
      <c r="H219" s="16"/>
      <c r="J219" s="13"/>
      <c r="K219" s="13"/>
      <c r="L219" s="13"/>
    </row>
  </sheetData>
  <sheetProtection algorithmName="SHA-512" hashValue="8sG4dUa0VqYUfXhUhl0TEAoINjA+KZaO2GMRF+TzUqFiG4PpyUNjTZEpWh+o3dKbml1jgtfOFBtCEiLiF+G35A==" saltValue="cmuUpd+CtBMuPAtu/mZ6OA==" spinCount="100000" sheet="1" formatCells="0" formatColumns="0" formatRows="0" selectLockedCells="1"/>
  <mergeCells count="7">
    <mergeCell ref="B4:J4"/>
    <mergeCell ref="B5:J5"/>
    <mergeCell ref="B7:J7"/>
    <mergeCell ref="B8:C8"/>
    <mergeCell ref="H210:I210"/>
    <mergeCell ref="C207:F207"/>
    <mergeCell ref="H209:I209"/>
  </mergeCells>
  <dataValidations count="1">
    <dataValidation type="custom" allowBlank="1" showInputMessage="1" showErrorMessage="1" error="Vpišite vrednost na največ dve decimalni mesti natančno" sqref="F11:F206">
      <formula1>EXACT(F11,ROUND(F11,2))</formula1>
    </dataValidation>
  </dataValidations>
  <pageMargins left="0.31496062992125984" right="0.31496062992125984" top="0.6692913385826772" bottom="0.62992125984251968" header="0.43307086614173229" footer="0.31496062992125984"/>
  <pageSetup scale="73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4" zoomScaleNormal="100" workbookViewId="0">
      <selection activeCell="D28" sqref="D28:G28"/>
    </sheetView>
  </sheetViews>
  <sheetFormatPr defaultRowHeight="14.25" x14ac:dyDescent="0.2"/>
  <cols>
    <col min="1" max="1" width="3" style="6" customWidth="1"/>
    <col min="2" max="2" width="5.140625" style="6" customWidth="1"/>
    <col min="3" max="3" width="65" style="6" customWidth="1"/>
    <col min="4" max="4" width="12.42578125" style="6" customWidth="1"/>
    <col min="5" max="5" width="11" style="6" customWidth="1"/>
    <col min="6" max="6" width="11.85546875" style="12" customWidth="1"/>
    <col min="7" max="7" width="14.7109375" style="6" customWidth="1"/>
    <col min="8" max="8" width="23.7109375" style="6" customWidth="1"/>
    <col min="9" max="9" width="29.7109375" style="6" customWidth="1"/>
    <col min="10" max="10" width="2.28515625" style="6" hidden="1" customWidth="1"/>
    <col min="11" max="11" width="9.140625" style="6"/>
    <col min="12" max="12" width="38.28515625" style="6" customWidth="1"/>
    <col min="13" max="207" width="9.140625" style="6"/>
    <col min="208" max="208" width="70.140625" style="6" customWidth="1"/>
    <col min="209" max="209" width="7.28515625" style="6" bestFit="1" customWidth="1"/>
    <col min="210" max="212" width="0" style="6" hidden="1" customWidth="1"/>
    <col min="213" max="213" width="9" style="6" customWidth="1"/>
    <col min="214" max="214" width="10.28515625" style="6" bestFit="1" customWidth="1"/>
    <col min="215" max="215" width="6.7109375" style="6" bestFit="1" customWidth="1"/>
    <col min="216" max="216" width="9.140625" style="6" bestFit="1" customWidth="1"/>
    <col min="217" max="217" width="12" style="6" bestFit="1" customWidth="1"/>
    <col min="218" max="218" width="9.140625" style="6" bestFit="1" customWidth="1"/>
    <col min="219" max="219" width="7.140625" style="6" bestFit="1" customWidth="1"/>
    <col min="220" max="220" width="11" style="6" bestFit="1" customWidth="1"/>
    <col min="221" max="221" width="11.7109375" style="6" customWidth="1"/>
    <col min="222" max="222" width="0" style="6" hidden="1" customWidth="1"/>
    <col min="223" max="226" width="9.140625" style="6" bestFit="1" customWidth="1"/>
    <col min="227" max="227" width="10" style="6" bestFit="1" customWidth="1"/>
    <col min="228" max="228" width="9.7109375" style="6" bestFit="1" customWidth="1"/>
    <col min="229" max="229" width="11.140625" style="6" bestFit="1" customWidth="1"/>
    <col min="230" max="463" width="9.140625" style="6"/>
    <col min="464" max="464" width="70.140625" style="6" customWidth="1"/>
    <col min="465" max="465" width="7.28515625" style="6" bestFit="1" customWidth="1"/>
    <col min="466" max="468" width="0" style="6" hidden="1" customWidth="1"/>
    <col min="469" max="469" width="9" style="6" customWidth="1"/>
    <col min="470" max="470" width="10.28515625" style="6" bestFit="1" customWidth="1"/>
    <col min="471" max="471" width="6.7109375" style="6" bestFit="1" customWidth="1"/>
    <col min="472" max="472" width="9.140625" style="6" bestFit="1" customWidth="1"/>
    <col min="473" max="473" width="12" style="6" bestFit="1" customWidth="1"/>
    <col min="474" max="474" width="9.140625" style="6" bestFit="1" customWidth="1"/>
    <col min="475" max="475" width="7.140625" style="6" bestFit="1" customWidth="1"/>
    <col min="476" max="476" width="11" style="6" bestFit="1" customWidth="1"/>
    <col min="477" max="477" width="11.7109375" style="6" customWidth="1"/>
    <col min="478" max="478" width="0" style="6" hidden="1" customWidth="1"/>
    <col min="479" max="482" width="9.140625" style="6" bestFit="1" customWidth="1"/>
    <col min="483" max="483" width="10" style="6" bestFit="1" customWidth="1"/>
    <col min="484" max="484" width="9.7109375" style="6" bestFit="1" customWidth="1"/>
    <col min="485" max="485" width="11.140625" style="6" bestFit="1" customWidth="1"/>
    <col min="486" max="719" width="9.140625" style="6"/>
    <col min="720" max="720" width="70.140625" style="6" customWidth="1"/>
    <col min="721" max="721" width="7.28515625" style="6" bestFit="1" customWidth="1"/>
    <col min="722" max="724" width="0" style="6" hidden="1" customWidth="1"/>
    <col min="725" max="725" width="9" style="6" customWidth="1"/>
    <col min="726" max="726" width="10.28515625" style="6" bestFit="1" customWidth="1"/>
    <col min="727" max="727" width="6.7109375" style="6" bestFit="1" customWidth="1"/>
    <col min="728" max="728" width="9.140625" style="6" bestFit="1" customWidth="1"/>
    <col min="729" max="729" width="12" style="6" bestFit="1" customWidth="1"/>
    <col min="730" max="730" width="9.140625" style="6" bestFit="1" customWidth="1"/>
    <col min="731" max="731" width="7.140625" style="6" bestFit="1" customWidth="1"/>
    <col min="732" max="732" width="11" style="6" bestFit="1" customWidth="1"/>
    <col min="733" max="733" width="11.7109375" style="6" customWidth="1"/>
    <col min="734" max="734" width="0" style="6" hidden="1" customWidth="1"/>
    <col min="735" max="738" width="9.140625" style="6" bestFit="1" customWidth="1"/>
    <col min="739" max="739" width="10" style="6" bestFit="1" customWidth="1"/>
    <col min="740" max="740" width="9.7109375" style="6" bestFit="1" customWidth="1"/>
    <col min="741" max="741" width="11.140625" style="6" bestFit="1" customWidth="1"/>
    <col min="742" max="975" width="9.140625" style="6"/>
    <col min="976" max="976" width="70.140625" style="6" customWidth="1"/>
    <col min="977" max="977" width="7.28515625" style="6" bestFit="1" customWidth="1"/>
    <col min="978" max="980" width="0" style="6" hidden="1" customWidth="1"/>
    <col min="981" max="981" width="9" style="6" customWidth="1"/>
    <col min="982" max="982" width="10.28515625" style="6" bestFit="1" customWidth="1"/>
    <col min="983" max="983" width="6.7109375" style="6" bestFit="1" customWidth="1"/>
    <col min="984" max="984" width="9.140625" style="6" bestFit="1" customWidth="1"/>
    <col min="985" max="985" width="12" style="6" bestFit="1" customWidth="1"/>
    <col min="986" max="986" width="9.140625" style="6" bestFit="1" customWidth="1"/>
    <col min="987" max="987" width="7.140625" style="6" bestFit="1" customWidth="1"/>
    <col min="988" max="988" width="11" style="6" bestFit="1" customWidth="1"/>
    <col min="989" max="989" width="11.7109375" style="6" customWidth="1"/>
    <col min="990" max="990" width="0" style="6" hidden="1" customWidth="1"/>
    <col min="991" max="994" width="9.140625" style="6" bestFit="1" customWidth="1"/>
    <col min="995" max="995" width="10" style="6" bestFit="1" customWidth="1"/>
    <col min="996" max="996" width="9.7109375" style="6" bestFit="1" customWidth="1"/>
    <col min="997" max="997" width="11.140625" style="6" bestFit="1" customWidth="1"/>
    <col min="998" max="1231" width="9.140625" style="6"/>
    <col min="1232" max="1232" width="70.140625" style="6" customWidth="1"/>
    <col min="1233" max="1233" width="7.28515625" style="6" bestFit="1" customWidth="1"/>
    <col min="1234" max="1236" width="0" style="6" hidden="1" customWidth="1"/>
    <col min="1237" max="1237" width="9" style="6" customWidth="1"/>
    <col min="1238" max="1238" width="10.28515625" style="6" bestFit="1" customWidth="1"/>
    <col min="1239" max="1239" width="6.7109375" style="6" bestFit="1" customWidth="1"/>
    <col min="1240" max="1240" width="9.140625" style="6" bestFit="1" customWidth="1"/>
    <col min="1241" max="1241" width="12" style="6" bestFit="1" customWidth="1"/>
    <col min="1242" max="1242" width="9.140625" style="6" bestFit="1" customWidth="1"/>
    <col min="1243" max="1243" width="7.140625" style="6" bestFit="1" customWidth="1"/>
    <col min="1244" max="1244" width="11" style="6" bestFit="1" customWidth="1"/>
    <col min="1245" max="1245" width="11.7109375" style="6" customWidth="1"/>
    <col min="1246" max="1246" width="0" style="6" hidden="1" customWidth="1"/>
    <col min="1247" max="1250" width="9.140625" style="6" bestFit="1" customWidth="1"/>
    <col min="1251" max="1251" width="10" style="6" bestFit="1" customWidth="1"/>
    <col min="1252" max="1252" width="9.7109375" style="6" bestFit="1" customWidth="1"/>
    <col min="1253" max="1253" width="11.140625" style="6" bestFit="1" customWidth="1"/>
    <col min="1254" max="1487" width="9.140625" style="6"/>
    <col min="1488" max="1488" width="70.140625" style="6" customWidth="1"/>
    <col min="1489" max="1489" width="7.28515625" style="6" bestFit="1" customWidth="1"/>
    <col min="1490" max="1492" width="0" style="6" hidden="1" customWidth="1"/>
    <col min="1493" max="1493" width="9" style="6" customWidth="1"/>
    <col min="1494" max="1494" width="10.28515625" style="6" bestFit="1" customWidth="1"/>
    <col min="1495" max="1495" width="6.7109375" style="6" bestFit="1" customWidth="1"/>
    <col min="1496" max="1496" width="9.140625" style="6" bestFit="1" customWidth="1"/>
    <col min="1497" max="1497" width="12" style="6" bestFit="1" customWidth="1"/>
    <col min="1498" max="1498" width="9.140625" style="6" bestFit="1" customWidth="1"/>
    <col min="1499" max="1499" width="7.140625" style="6" bestFit="1" customWidth="1"/>
    <col min="1500" max="1500" width="11" style="6" bestFit="1" customWidth="1"/>
    <col min="1501" max="1501" width="11.7109375" style="6" customWidth="1"/>
    <col min="1502" max="1502" width="0" style="6" hidden="1" customWidth="1"/>
    <col min="1503" max="1506" width="9.140625" style="6" bestFit="1" customWidth="1"/>
    <col min="1507" max="1507" width="10" style="6" bestFit="1" customWidth="1"/>
    <col min="1508" max="1508" width="9.7109375" style="6" bestFit="1" customWidth="1"/>
    <col min="1509" max="1509" width="11.140625" style="6" bestFit="1" customWidth="1"/>
    <col min="1510" max="1743" width="9.140625" style="6"/>
    <col min="1744" max="1744" width="70.140625" style="6" customWidth="1"/>
    <col min="1745" max="1745" width="7.28515625" style="6" bestFit="1" customWidth="1"/>
    <col min="1746" max="1748" width="0" style="6" hidden="1" customWidth="1"/>
    <col min="1749" max="1749" width="9" style="6" customWidth="1"/>
    <col min="1750" max="1750" width="10.28515625" style="6" bestFit="1" customWidth="1"/>
    <col min="1751" max="1751" width="6.7109375" style="6" bestFit="1" customWidth="1"/>
    <col min="1752" max="1752" width="9.140625" style="6" bestFit="1" customWidth="1"/>
    <col min="1753" max="1753" width="12" style="6" bestFit="1" customWidth="1"/>
    <col min="1754" max="1754" width="9.140625" style="6" bestFit="1" customWidth="1"/>
    <col min="1755" max="1755" width="7.140625" style="6" bestFit="1" customWidth="1"/>
    <col min="1756" max="1756" width="11" style="6" bestFit="1" customWidth="1"/>
    <col min="1757" max="1757" width="11.7109375" style="6" customWidth="1"/>
    <col min="1758" max="1758" width="0" style="6" hidden="1" customWidth="1"/>
    <col min="1759" max="1762" width="9.140625" style="6" bestFit="1" customWidth="1"/>
    <col min="1763" max="1763" width="10" style="6" bestFit="1" customWidth="1"/>
    <col min="1764" max="1764" width="9.7109375" style="6" bestFit="1" customWidth="1"/>
    <col min="1765" max="1765" width="11.140625" style="6" bestFit="1" customWidth="1"/>
    <col min="1766" max="1999" width="9.140625" style="6"/>
    <col min="2000" max="2000" width="70.140625" style="6" customWidth="1"/>
    <col min="2001" max="2001" width="7.28515625" style="6" bestFit="1" customWidth="1"/>
    <col min="2002" max="2004" width="0" style="6" hidden="1" customWidth="1"/>
    <col min="2005" max="2005" width="9" style="6" customWidth="1"/>
    <col min="2006" max="2006" width="10.28515625" style="6" bestFit="1" customWidth="1"/>
    <col min="2007" max="2007" width="6.7109375" style="6" bestFit="1" customWidth="1"/>
    <col min="2008" max="2008" width="9.140625" style="6" bestFit="1" customWidth="1"/>
    <col min="2009" max="2009" width="12" style="6" bestFit="1" customWidth="1"/>
    <col min="2010" max="2010" width="9.140625" style="6" bestFit="1" customWidth="1"/>
    <col min="2011" max="2011" width="7.140625" style="6" bestFit="1" customWidth="1"/>
    <col min="2012" max="2012" width="11" style="6" bestFit="1" customWidth="1"/>
    <col min="2013" max="2013" width="11.7109375" style="6" customWidth="1"/>
    <col min="2014" max="2014" width="0" style="6" hidden="1" customWidth="1"/>
    <col min="2015" max="2018" width="9.140625" style="6" bestFit="1" customWidth="1"/>
    <col min="2019" max="2019" width="10" style="6" bestFit="1" customWidth="1"/>
    <col min="2020" max="2020" width="9.7109375" style="6" bestFit="1" customWidth="1"/>
    <col min="2021" max="2021" width="11.140625" style="6" bestFit="1" customWidth="1"/>
    <col min="2022" max="2255" width="9.140625" style="6"/>
    <col min="2256" max="2256" width="70.140625" style="6" customWidth="1"/>
    <col min="2257" max="2257" width="7.28515625" style="6" bestFit="1" customWidth="1"/>
    <col min="2258" max="2260" width="0" style="6" hidden="1" customWidth="1"/>
    <col min="2261" max="2261" width="9" style="6" customWidth="1"/>
    <col min="2262" max="2262" width="10.28515625" style="6" bestFit="1" customWidth="1"/>
    <col min="2263" max="2263" width="6.7109375" style="6" bestFit="1" customWidth="1"/>
    <col min="2264" max="2264" width="9.140625" style="6" bestFit="1" customWidth="1"/>
    <col min="2265" max="2265" width="12" style="6" bestFit="1" customWidth="1"/>
    <col min="2266" max="2266" width="9.140625" style="6" bestFit="1" customWidth="1"/>
    <col min="2267" max="2267" width="7.140625" style="6" bestFit="1" customWidth="1"/>
    <col min="2268" max="2268" width="11" style="6" bestFit="1" customWidth="1"/>
    <col min="2269" max="2269" width="11.7109375" style="6" customWidth="1"/>
    <col min="2270" max="2270" width="0" style="6" hidden="1" customWidth="1"/>
    <col min="2271" max="2274" width="9.140625" style="6" bestFit="1" customWidth="1"/>
    <col min="2275" max="2275" width="10" style="6" bestFit="1" customWidth="1"/>
    <col min="2276" max="2276" width="9.7109375" style="6" bestFit="1" customWidth="1"/>
    <col min="2277" max="2277" width="11.140625" style="6" bestFit="1" customWidth="1"/>
    <col min="2278" max="2511" width="9.140625" style="6"/>
    <col min="2512" max="2512" width="70.140625" style="6" customWidth="1"/>
    <col min="2513" max="2513" width="7.28515625" style="6" bestFit="1" customWidth="1"/>
    <col min="2514" max="2516" width="0" style="6" hidden="1" customWidth="1"/>
    <col min="2517" max="2517" width="9" style="6" customWidth="1"/>
    <col min="2518" max="2518" width="10.28515625" style="6" bestFit="1" customWidth="1"/>
    <col min="2519" max="2519" width="6.7109375" style="6" bestFit="1" customWidth="1"/>
    <col min="2520" max="2520" width="9.140625" style="6" bestFit="1" customWidth="1"/>
    <col min="2521" max="2521" width="12" style="6" bestFit="1" customWidth="1"/>
    <col min="2522" max="2522" width="9.140625" style="6" bestFit="1" customWidth="1"/>
    <col min="2523" max="2523" width="7.140625" style="6" bestFit="1" customWidth="1"/>
    <col min="2524" max="2524" width="11" style="6" bestFit="1" customWidth="1"/>
    <col min="2525" max="2525" width="11.7109375" style="6" customWidth="1"/>
    <col min="2526" max="2526" width="0" style="6" hidden="1" customWidth="1"/>
    <col min="2527" max="2530" width="9.140625" style="6" bestFit="1" customWidth="1"/>
    <col min="2531" max="2531" width="10" style="6" bestFit="1" customWidth="1"/>
    <col min="2532" max="2532" width="9.7109375" style="6" bestFit="1" customWidth="1"/>
    <col min="2533" max="2533" width="11.140625" style="6" bestFit="1" customWidth="1"/>
    <col min="2534" max="2767" width="9.140625" style="6"/>
    <col min="2768" max="2768" width="70.140625" style="6" customWidth="1"/>
    <col min="2769" max="2769" width="7.28515625" style="6" bestFit="1" customWidth="1"/>
    <col min="2770" max="2772" width="0" style="6" hidden="1" customWidth="1"/>
    <col min="2773" max="2773" width="9" style="6" customWidth="1"/>
    <col min="2774" max="2774" width="10.28515625" style="6" bestFit="1" customWidth="1"/>
    <col min="2775" max="2775" width="6.7109375" style="6" bestFit="1" customWidth="1"/>
    <col min="2776" max="2776" width="9.140625" style="6" bestFit="1" customWidth="1"/>
    <col min="2777" max="2777" width="12" style="6" bestFit="1" customWidth="1"/>
    <col min="2778" max="2778" width="9.140625" style="6" bestFit="1" customWidth="1"/>
    <col min="2779" max="2779" width="7.140625" style="6" bestFit="1" customWidth="1"/>
    <col min="2780" max="2780" width="11" style="6" bestFit="1" customWidth="1"/>
    <col min="2781" max="2781" width="11.7109375" style="6" customWidth="1"/>
    <col min="2782" max="2782" width="0" style="6" hidden="1" customWidth="1"/>
    <col min="2783" max="2786" width="9.140625" style="6" bestFit="1" customWidth="1"/>
    <col min="2787" max="2787" width="10" style="6" bestFit="1" customWidth="1"/>
    <col min="2788" max="2788" width="9.7109375" style="6" bestFit="1" customWidth="1"/>
    <col min="2789" max="2789" width="11.140625" style="6" bestFit="1" customWidth="1"/>
    <col min="2790" max="3023" width="9.140625" style="6"/>
    <col min="3024" max="3024" width="70.140625" style="6" customWidth="1"/>
    <col min="3025" max="3025" width="7.28515625" style="6" bestFit="1" customWidth="1"/>
    <col min="3026" max="3028" width="0" style="6" hidden="1" customWidth="1"/>
    <col min="3029" max="3029" width="9" style="6" customWidth="1"/>
    <col min="3030" max="3030" width="10.28515625" style="6" bestFit="1" customWidth="1"/>
    <col min="3031" max="3031" width="6.7109375" style="6" bestFit="1" customWidth="1"/>
    <col min="3032" max="3032" width="9.140625" style="6" bestFit="1" customWidth="1"/>
    <col min="3033" max="3033" width="12" style="6" bestFit="1" customWidth="1"/>
    <col min="3034" max="3034" width="9.140625" style="6" bestFit="1" customWidth="1"/>
    <col min="3035" max="3035" width="7.140625" style="6" bestFit="1" customWidth="1"/>
    <col min="3036" max="3036" width="11" style="6" bestFit="1" customWidth="1"/>
    <col min="3037" max="3037" width="11.7109375" style="6" customWidth="1"/>
    <col min="3038" max="3038" width="0" style="6" hidden="1" customWidth="1"/>
    <col min="3039" max="3042" width="9.140625" style="6" bestFit="1" customWidth="1"/>
    <col min="3043" max="3043" width="10" style="6" bestFit="1" customWidth="1"/>
    <col min="3044" max="3044" width="9.7109375" style="6" bestFit="1" customWidth="1"/>
    <col min="3045" max="3045" width="11.140625" style="6" bestFit="1" customWidth="1"/>
    <col min="3046" max="3279" width="9.140625" style="6"/>
    <col min="3280" max="3280" width="70.140625" style="6" customWidth="1"/>
    <col min="3281" max="3281" width="7.28515625" style="6" bestFit="1" customWidth="1"/>
    <col min="3282" max="3284" width="0" style="6" hidden="1" customWidth="1"/>
    <col min="3285" max="3285" width="9" style="6" customWidth="1"/>
    <col min="3286" max="3286" width="10.28515625" style="6" bestFit="1" customWidth="1"/>
    <col min="3287" max="3287" width="6.7109375" style="6" bestFit="1" customWidth="1"/>
    <col min="3288" max="3288" width="9.140625" style="6" bestFit="1" customWidth="1"/>
    <col min="3289" max="3289" width="12" style="6" bestFit="1" customWidth="1"/>
    <col min="3290" max="3290" width="9.140625" style="6" bestFit="1" customWidth="1"/>
    <col min="3291" max="3291" width="7.140625" style="6" bestFit="1" customWidth="1"/>
    <col min="3292" max="3292" width="11" style="6" bestFit="1" customWidth="1"/>
    <col min="3293" max="3293" width="11.7109375" style="6" customWidth="1"/>
    <col min="3294" max="3294" width="0" style="6" hidden="1" customWidth="1"/>
    <col min="3295" max="3298" width="9.140625" style="6" bestFit="1" customWidth="1"/>
    <col min="3299" max="3299" width="10" style="6" bestFit="1" customWidth="1"/>
    <col min="3300" max="3300" width="9.7109375" style="6" bestFit="1" customWidth="1"/>
    <col min="3301" max="3301" width="11.140625" style="6" bestFit="1" customWidth="1"/>
    <col min="3302" max="3535" width="9.140625" style="6"/>
    <col min="3536" max="3536" width="70.140625" style="6" customWidth="1"/>
    <col min="3537" max="3537" width="7.28515625" style="6" bestFit="1" customWidth="1"/>
    <col min="3538" max="3540" width="0" style="6" hidden="1" customWidth="1"/>
    <col min="3541" max="3541" width="9" style="6" customWidth="1"/>
    <col min="3542" max="3542" width="10.28515625" style="6" bestFit="1" customWidth="1"/>
    <col min="3543" max="3543" width="6.7109375" style="6" bestFit="1" customWidth="1"/>
    <col min="3544" max="3544" width="9.140625" style="6" bestFit="1" customWidth="1"/>
    <col min="3545" max="3545" width="12" style="6" bestFit="1" customWidth="1"/>
    <col min="3546" max="3546" width="9.140625" style="6" bestFit="1" customWidth="1"/>
    <col min="3547" max="3547" width="7.140625" style="6" bestFit="1" customWidth="1"/>
    <col min="3548" max="3548" width="11" style="6" bestFit="1" customWidth="1"/>
    <col min="3549" max="3549" width="11.7109375" style="6" customWidth="1"/>
    <col min="3550" max="3550" width="0" style="6" hidden="1" customWidth="1"/>
    <col min="3551" max="3554" width="9.140625" style="6" bestFit="1" customWidth="1"/>
    <col min="3555" max="3555" width="10" style="6" bestFit="1" customWidth="1"/>
    <col min="3556" max="3556" width="9.7109375" style="6" bestFit="1" customWidth="1"/>
    <col min="3557" max="3557" width="11.140625" style="6" bestFit="1" customWidth="1"/>
    <col min="3558" max="3791" width="9.140625" style="6"/>
    <col min="3792" max="3792" width="70.140625" style="6" customWidth="1"/>
    <col min="3793" max="3793" width="7.28515625" style="6" bestFit="1" customWidth="1"/>
    <col min="3794" max="3796" width="0" style="6" hidden="1" customWidth="1"/>
    <col min="3797" max="3797" width="9" style="6" customWidth="1"/>
    <col min="3798" max="3798" width="10.28515625" style="6" bestFit="1" customWidth="1"/>
    <col min="3799" max="3799" width="6.7109375" style="6" bestFit="1" customWidth="1"/>
    <col min="3800" max="3800" width="9.140625" style="6" bestFit="1" customWidth="1"/>
    <col min="3801" max="3801" width="12" style="6" bestFit="1" customWidth="1"/>
    <col min="3802" max="3802" width="9.140625" style="6" bestFit="1" customWidth="1"/>
    <col min="3803" max="3803" width="7.140625" style="6" bestFit="1" customWidth="1"/>
    <col min="3804" max="3804" width="11" style="6" bestFit="1" customWidth="1"/>
    <col min="3805" max="3805" width="11.7109375" style="6" customWidth="1"/>
    <col min="3806" max="3806" width="0" style="6" hidden="1" customWidth="1"/>
    <col min="3807" max="3810" width="9.140625" style="6" bestFit="1" customWidth="1"/>
    <col min="3811" max="3811" width="10" style="6" bestFit="1" customWidth="1"/>
    <col min="3812" max="3812" width="9.7109375" style="6" bestFit="1" customWidth="1"/>
    <col min="3813" max="3813" width="11.140625" style="6" bestFit="1" customWidth="1"/>
    <col min="3814" max="4047" width="9.140625" style="6"/>
    <col min="4048" max="4048" width="70.140625" style="6" customWidth="1"/>
    <col min="4049" max="4049" width="7.28515625" style="6" bestFit="1" customWidth="1"/>
    <col min="4050" max="4052" width="0" style="6" hidden="1" customWidth="1"/>
    <col min="4053" max="4053" width="9" style="6" customWidth="1"/>
    <col min="4054" max="4054" width="10.28515625" style="6" bestFit="1" customWidth="1"/>
    <col min="4055" max="4055" width="6.7109375" style="6" bestFit="1" customWidth="1"/>
    <col min="4056" max="4056" width="9.140625" style="6" bestFit="1" customWidth="1"/>
    <col min="4057" max="4057" width="12" style="6" bestFit="1" customWidth="1"/>
    <col min="4058" max="4058" width="9.140625" style="6" bestFit="1" customWidth="1"/>
    <col min="4059" max="4059" width="7.140625" style="6" bestFit="1" customWidth="1"/>
    <col min="4060" max="4060" width="11" style="6" bestFit="1" customWidth="1"/>
    <col min="4061" max="4061" width="11.7109375" style="6" customWidth="1"/>
    <col min="4062" max="4062" width="0" style="6" hidden="1" customWidth="1"/>
    <col min="4063" max="4066" width="9.140625" style="6" bestFit="1" customWidth="1"/>
    <col min="4067" max="4067" width="10" style="6" bestFit="1" customWidth="1"/>
    <col min="4068" max="4068" width="9.7109375" style="6" bestFit="1" customWidth="1"/>
    <col min="4069" max="4069" width="11.140625" style="6" bestFit="1" customWidth="1"/>
    <col min="4070" max="4303" width="9.140625" style="6"/>
    <col min="4304" max="4304" width="70.140625" style="6" customWidth="1"/>
    <col min="4305" max="4305" width="7.28515625" style="6" bestFit="1" customWidth="1"/>
    <col min="4306" max="4308" width="0" style="6" hidden="1" customWidth="1"/>
    <col min="4309" max="4309" width="9" style="6" customWidth="1"/>
    <col min="4310" max="4310" width="10.28515625" style="6" bestFit="1" customWidth="1"/>
    <col min="4311" max="4311" width="6.7109375" style="6" bestFit="1" customWidth="1"/>
    <col min="4312" max="4312" width="9.140625" style="6" bestFit="1" customWidth="1"/>
    <col min="4313" max="4313" width="12" style="6" bestFit="1" customWidth="1"/>
    <col min="4314" max="4314" width="9.140625" style="6" bestFit="1" customWidth="1"/>
    <col min="4315" max="4315" width="7.140625" style="6" bestFit="1" customWidth="1"/>
    <col min="4316" max="4316" width="11" style="6" bestFit="1" customWidth="1"/>
    <col min="4317" max="4317" width="11.7109375" style="6" customWidth="1"/>
    <col min="4318" max="4318" width="0" style="6" hidden="1" customWidth="1"/>
    <col min="4319" max="4322" width="9.140625" style="6" bestFit="1" customWidth="1"/>
    <col min="4323" max="4323" width="10" style="6" bestFit="1" customWidth="1"/>
    <col min="4324" max="4324" width="9.7109375" style="6" bestFit="1" customWidth="1"/>
    <col min="4325" max="4325" width="11.140625" style="6" bestFit="1" customWidth="1"/>
    <col min="4326" max="4559" width="9.140625" style="6"/>
    <col min="4560" max="4560" width="70.140625" style="6" customWidth="1"/>
    <col min="4561" max="4561" width="7.28515625" style="6" bestFit="1" customWidth="1"/>
    <col min="4562" max="4564" width="0" style="6" hidden="1" customWidth="1"/>
    <col min="4565" max="4565" width="9" style="6" customWidth="1"/>
    <col min="4566" max="4566" width="10.28515625" style="6" bestFit="1" customWidth="1"/>
    <col min="4567" max="4567" width="6.7109375" style="6" bestFit="1" customWidth="1"/>
    <col min="4568" max="4568" width="9.140625" style="6" bestFit="1" customWidth="1"/>
    <col min="4569" max="4569" width="12" style="6" bestFit="1" customWidth="1"/>
    <col min="4570" max="4570" width="9.140625" style="6" bestFit="1" customWidth="1"/>
    <col min="4571" max="4571" width="7.140625" style="6" bestFit="1" customWidth="1"/>
    <col min="4572" max="4572" width="11" style="6" bestFit="1" customWidth="1"/>
    <col min="4573" max="4573" width="11.7109375" style="6" customWidth="1"/>
    <col min="4574" max="4574" width="0" style="6" hidden="1" customWidth="1"/>
    <col min="4575" max="4578" width="9.140625" style="6" bestFit="1" customWidth="1"/>
    <col min="4579" max="4579" width="10" style="6" bestFit="1" customWidth="1"/>
    <col min="4580" max="4580" width="9.7109375" style="6" bestFit="1" customWidth="1"/>
    <col min="4581" max="4581" width="11.140625" style="6" bestFit="1" customWidth="1"/>
    <col min="4582" max="4815" width="9.140625" style="6"/>
    <col min="4816" max="4816" width="70.140625" style="6" customWidth="1"/>
    <col min="4817" max="4817" width="7.28515625" style="6" bestFit="1" customWidth="1"/>
    <col min="4818" max="4820" width="0" style="6" hidden="1" customWidth="1"/>
    <col min="4821" max="4821" width="9" style="6" customWidth="1"/>
    <col min="4822" max="4822" width="10.28515625" style="6" bestFit="1" customWidth="1"/>
    <col min="4823" max="4823" width="6.7109375" style="6" bestFit="1" customWidth="1"/>
    <col min="4824" max="4824" width="9.140625" style="6" bestFit="1" customWidth="1"/>
    <col min="4825" max="4825" width="12" style="6" bestFit="1" customWidth="1"/>
    <col min="4826" max="4826" width="9.140625" style="6" bestFit="1" customWidth="1"/>
    <col min="4827" max="4827" width="7.140625" style="6" bestFit="1" customWidth="1"/>
    <col min="4828" max="4828" width="11" style="6" bestFit="1" customWidth="1"/>
    <col min="4829" max="4829" width="11.7109375" style="6" customWidth="1"/>
    <col min="4830" max="4830" width="0" style="6" hidden="1" customWidth="1"/>
    <col min="4831" max="4834" width="9.140625" style="6" bestFit="1" customWidth="1"/>
    <col min="4835" max="4835" width="10" style="6" bestFit="1" customWidth="1"/>
    <col min="4836" max="4836" width="9.7109375" style="6" bestFit="1" customWidth="1"/>
    <col min="4837" max="4837" width="11.140625" style="6" bestFit="1" customWidth="1"/>
    <col min="4838" max="5071" width="9.140625" style="6"/>
    <col min="5072" max="5072" width="70.140625" style="6" customWidth="1"/>
    <col min="5073" max="5073" width="7.28515625" style="6" bestFit="1" customWidth="1"/>
    <col min="5074" max="5076" width="0" style="6" hidden="1" customWidth="1"/>
    <col min="5077" max="5077" width="9" style="6" customWidth="1"/>
    <col min="5078" max="5078" width="10.28515625" style="6" bestFit="1" customWidth="1"/>
    <col min="5079" max="5079" width="6.7109375" style="6" bestFit="1" customWidth="1"/>
    <col min="5080" max="5080" width="9.140625" style="6" bestFit="1" customWidth="1"/>
    <col min="5081" max="5081" width="12" style="6" bestFit="1" customWidth="1"/>
    <col min="5082" max="5082" width="9.140625" style="6" bestFit="1" customWidth="1"/>
    <col min="5083" max="5083" width="7.140625" style="6" bestFit="1" customWidth="1"/>
    <col min="5084" max="5084" width="11" style="6" bestFit="1" customWidth="1"/>
    <col min="5085" max="5085" width="11.7109375" style="6" customWidth="1"/>
    <col min="5086" max="5086" width="0" style="6" hidden="1" customWidth="1"/>
    <col min="5087" max="5090" width="9.140625" style="6" bestFit="1" customWidth="1"/>
    <col min="5091" max="5091" width="10" style="6" bestFit="1" customWidth="1"/>
    <col min="5092" max="5092" width="9.7109375" style="6" bestFit="1" customWidth="1"/>
    <col min="5093" max="5093" width="11.140625" style="6" bestFit="1" customWidth="1"/>
    <col min="5094" max="5327" width="9.140625" style="6"/>
    <col min="5328" max="5328" width="70.140625" style="6" customWidth="1"/>
    <col min="5329" max="5329" width="7.28515625" style="6" bestFit="1" customWidth="1"/>
    <col min="5330" max="5332" width="0" style="6" hidden="1" customWidth="1"/>
    <col min="5333" max="5333" width="9" style="6" customWidth="1"/>
    <col min="5334" max="5334" width="10.28515625" style="6" bestFit="1" customWidth="1"/>
    <col min="5335" max="5335" width="6.7109375" style="6" bestFit="1" customWidth="1"/>
    <col min="5336" max="5336" width="9.140625" style="6" bestFit="1" customWidth="1"/>
    <col min="5337" max="5337" width="12" style="6" bestFit="1" customWidth="1"/>
    <col min="5338" max="5338" width="9.140625" style="6" bestFit="1" customWidth="1"/>
    <col min="5339" max="5339" width="7.140625" style="6" bestFit="1" customWidth="1"/>
    <col min="5340" max="5340" width="11" style="6" bestFit="1" customWidth="1"/>
    <col min="5341" max="5341" width="11.7109375" style="6" customWidth="1"/>
    <col min="5342" max="5342" width="0" style="6" hidden="1" customWidth="1"/>
    <col min="5343" max="5346" width="9.140625" style="6" bestFit="1" customWidth="1"/>
    <col min="5347" max="5347" width="10" style="6" bestFit="1" customWidth="1"/>
    <col min="5348" max="5348" width="9.7109375" style="6" bestFit="1" customWidth="1"/>
    <col min="5349" max="5349" width="11.140625" style="6" bestFit="1" customWidth="1"/>
    <col min="5350" max="5583" width="9.140625" style="6"/>
    <col min="5584" max="5584" width="70.140625" style="6" customWidth="1"/>
    <col min="5585" max="5585" width="7.28515625" style="6" bestFit="1" customWidth="1"/>
    <col min="5586" max="5588" width="0" style="6" hidden="1" customWidth="1"/>
    <col min="5589" max="5589" width="9" style="6" customWidth="1"/>
    <col min="5590" max="5590" width="10.28515625" style="6" bestFit="1" customWidth="1"/>
    <col min="5591" max="5591" width="6.7109375" style="6" bestFit="1" customWidth="1"/>
    <col min="5592" max="5592" width="9.140625" style="6" bestFit="1" customWidth="1"/>
    <col min="5593" max="5593" width="12" style="6" bestFit="1" customWidth="1"/>
    <col min="5594" max="5594" width="9.140625" style="6" bestFit="1" customWidth="1"/>
    <col min="5595" max="5595" width="7.140625" style="6" bestFit="1" customWidth="1"/>
    <col min="5596" max="5596" width="11" style="6" bestFit="1" customWidth="1"/>
    <col min="5597" max="5597" width="11.7109375" style="6" customWidth="1"/>
    <col min="5598" max="5598" width="0" style="6" hidden="1" customWidth="1"/>
    <col min="5599" max="5602" width="9.140625" style="6" bestFit="1" customWidth="1"/>
    <col min="5603" max="5603" width="10" style="6" bestFit="1" customWidth="1"/>
    <col min="5604" max="5604" width="9.7109375" style="6" bestFit="1" customWidth="1"/>
    <col min="5605" max="5605" width="11.140625" style="6" bestFit="1" customWidth="1"/>
    <col min="5606" max="5839" width="9.140625" style="6"/>
    <col min="5840" max="5840" width="70.140625" style="6" customWidth="1"/>
    <col min="5841" max="5841" width="7.28515625" style="6" bestFit="1" customWidth="1"/>
    <col min="5842" max="5844" width="0" style="6" hidden="1" customWidth="1"/>
    <col min="5845" max="5845" width="9" style="6" customWidth="1"/>
    <col min="5846" max="5846" width="10.28515625" style="6" bestFit="1" customWidth="1"/>
    <col min="5847" max="5847" width="6.7109375" style="6" bestFit="1" customWidth="1"/>
    <col min="5848" max="5848" width="9.140625" style="6" bestFit="1" customWidth="1"/>
    <col min="5849" max="5849" width="12" style="6" bestFit="1" customWidth="1"/>
    <col min="5850" max="5850" width="9.140625" style="6" bestFit="1" customWidth="1"/>
    <col min="5851" max="5851" width="7.140625" style="6" bestFit="1" customWidth="1"/>
    <col min="5852" max="5852" width="11" style="6" bestFit="1" customWidth="1"/>
    <col min="5853" max="5853" width="11.7109375" style="6" customWidth="1"/>
    <col min="5854" max="5854" width="0" style="6" hidden="1" customWidth="1"/>
    <col min="5855" max="5858" width="9.140625" style="6" bestFit="1" customWidth="1"/>
    <col min="5859" max="5859" width="10" style="6" bestFit="1" customWidth="1"/>
    <col min="5860" max="5860" width="9.7109375" style="6" bestFit="1" customWidth="1"/>
    <col min="5861" max="5861" width="11.140625" style="6" bestFit="1" customWidth="1"/>
    <col min="5862" max="6095" width="9.140625" style="6"/>
    <col min="6096" max="6096" width="70.140625" style="6" customWidth="1"/>
    <col min="6097" max="6097" width="7.28515625" style="6" bestFit="1" customWidth="1"/>
    <col min="6098" max="6100" width="0" style="6" hidden="1" customWidth="1"/>
    <col min="6101" max="6101" width="9" style="6" customWidth="1"/>
    <col min="6102" max="6102" width="10.28515625" style="6" bestFit="1" customWidth="1"/>
    <col min="6103" max="6103" width="6.7109375" style="6" bestFit="1" customWidth="1"/>
    <col min="6104" max="6104" width="9.140625" style="6" bestFit="1" customWidth="1"/>
    <col min="6105" max="6105" width="12" style="6" bestFit="1" customWidth="1"/>
    <col min="6106" max="6106" width="9.140625" style="6" bestFit="1" customWidth="1"/>
    <col min="6107" max="6107" width="7.140625" style="6" bestFit="1" customWidth="1"/>
    <col min="6108" max="6108" width="11" style="6" bestFit="1" customWidth="1"/>
    <col min="6109" max="6109" width="11.7109375" style="6" customWidth="1"/>
    <col min="6110" max="6110" width="0" style="6" hidden="1" customWidth="1"/>
    <col min="6111" max="6114" width="9.140625" style="6" bestFit="1" customWidth="1"/>
    <col min="6115" max="6115" width="10" style="6" bestFit="1" customWidth="1"/>
    <col min="6116" max="6116" width="9.7109375" style="6" bestFit="1" customWidth="1"/>
    <col min="6117" max="6117" width="11.140625" style="6" bestFit="1" customWidth="1"/>
    <col min="6118" max="6351" width="9.140625" style="6"/>
    <col min="6352" max="6352" width="70.140625" style="6" customWidth="1"/>
    <col min="6353" max="6353" width="7.28515625" style="6" bestFit="1" customWidth="1"/>
    <col min="6354" max="6356" width="0" style="6" hidden="1" customWidth="1"/>
    <col min="6357" max="6357" width="9" style="6" customWidth="1"/>
    <col min="6358" max="6358" width="10.28515625" style="6" bestFit="1" customWidth="1"/>
    <col min="6359" max="6359" width="6.7109375" style="6" bestFit="1" customWidth="1"/>
    <col min="6360" max="6360" width="9.140625" style="6" bestFit="1" customWidth="1"/>
    <col min="6361" max="6361" width="12" style="6" bestFit="1" customWidth="1"/>
    <col min="6362" max="6362" width="9.140625" style="6" bestFit="1" customWidth="1"/>
    <col min="6363" max="6363" width="7.140625" style="6" bestFit="1" customWidth="1"/>
    <col min="6364" max="6364" width="11" style="6" bestFit="1" customWidth="1"/>
    <col min="6365" max="6365" width="11.7109375" style="6" customWidth="1"/>
    <col min="6366" max="6366" width="0" style="6" hidden="1" customWidth="1"/>
    <col min="6367" max="6370" width="9.140625" style="6" bestFit="1" customWidth="1"/>
    <col min="6371" max="6371" width="10" style="6" bestFit="1" customWidth="1"/>
    <col min="6372" max="6372" width="9.7109375" style="6" bestFit="1" customWidth="1"/>
    <col min="6373" max="6373" width="11.140625" style="6" bestFit="1" customWidth="1"/>
    <col min="6374" max="6607" width="9.140625" style="6"/>
    <col min="6608" max="6608" width="70.140625" style="6" customWidth="1"/>
    <col min="6609" max="6609" width="7.28515625" style="6" bestFit="1" customWidth="1"/>
    <col min="6610" max="6612" width="0" style="6" hidden="1" customWidth="1"/>
    <col min="6613" max="6613" width="9" style="6" customWidth="1"/>
    <col min="6614" max="6614" width="10.28515625" style="6" bestFit="1" customWidth="1"/>
    <col min="6615" max="6615" width="6.7109375" style="6" bestFit="1" customWidth="1"/>
    <col min="6616" max="6616" width="9.140625" style="6" bestFit="1" customWidth="1"/>
    <col min="6617" max="6617" width="12" style="6" bestFit="1" customWidth="1"/>
    <col min="6618" max="6618" width="9.140625" style="6" bestFit="1" customWidth="1"/>
    <col min="6619" max="6619" width="7.140625" style="6" bestFit="1" customWidth="1"/>
    <col min="6620" max="6620" width="11" style="6" bestFit="1" customWidth="1"/>
    <col min="6621" max="6621" width="11.7109375" style="6" customWidth="1"/>
    <col min="6622" max="6622" width="0" style="6" hidden="1" customWidth="1"/>
    <col min="6623" max="6626" width="9.140625" style="6" bestFit="1" customWidth="1"/>
    <col min="6627" max="6627" width="10" style="6" bestFit="1" customWidth="1"/>
    <col min="6628" max="6628" width="9.7109375" style="6" bestFit="1" customWidth="1"/>
    <col min="6629" max="6629" width="11.140625" style="6" bestFit="1" customWidth="1"/>
    <col min="6630" max="6863" width="9.140625" style="6"/>
    <col min="6864" max="6864" width="70.140625" style="6" customWidth="1"/>
    <col min="6865" max="6865" width="7.28515625" style="6" bestFit="1" customWidth="1"/>
    <col min="6866" max="6868" width="0" style="6" hidden="1" customWidth="1"/>
    <col min="6869" max="6869" width="9" style="6" customWidth="1"/>
    <col min="6870" max="6870" width="10.28515625" style="6" bestFit="1" customWidth="1"/>
    <col min="6871" max="6871" width="6.7109375" style="6" bestFit="1" customWidth="1"/>
    <col min="6872" max="6872" width="9.140625" style="6" bestFit="1" customWidth="1"/>
    <col min="6873" max="6873" width="12" style="6" bestFit="1" customWidth="1"/>
    <col min="6874" max="6874" width="9.140625" style="6" bestFit="1" customWidth="1"/>
    <col min="6875" max="6875" width="7.140625" style="6" bestFit="1" customWidth="1"/>
    <col min="6876" max="6876" width="11" style="6" bestFit="1" customWidth="1"/>
    <col min="6877" max="6877" width="11.7109375" style="6" customWidth="1"/>
    <col min="6878" max="6878" width="0" style="6" hidden="1" customWidth="1"/>
    <col min="6879" max="6882" width="9.140625" style="6" bestFit="1" customWidth="1"/>
    <col min="6883" max="6883" width="10" style="6" bestFit="1" customWidth="1"/>
    <col min="6884" max="6884" width="9.7109375" style="6" bestFit="1" customWidth="1"/>
    <col min="6885" max="6885" width="11.140625" style="6" bestFit="1" customWidth="1"/>
    <col min="6886" max="7119" width="9.140625" style="6"/>
    <col min="7120" max="7120" width="70.140625" style="6" customWidth="1"/>
    <col min="7121" max="7121" width="7.28515625" style="6" bestFit="1" customWidth="1"/>
    <col min="7122" max="7124" width="0" style="6" hidden="1" customWidth="1"/>
    <col min="7125" max="7125" width="9" style="6" customWidth="1"/>
    <col min="7126" max="7126" width="10.28515625" style="6" bestFit="1" customWidth="1"/>
    <col min="7127" max="7127" width="6.7109375" style="6" bestFit="1" customWidth="1"/>
    <col min="7128" max="7128" width="9.140625" style="6" bestFit="1" customWidth="1"/>
    <col min="7129" max="7129" width="12" style="6" bestFit="1" customWidth="1"/>
    <col min="7130" max="7130" width="9.140625" style="6" bestFit="1" customWidth="1"/>
    <col min="7131" max="7131" width="7.140625" style="6" bestFit="1" customWidth="1"/>
    <col min="7132" max="7132" width="11" style="6" bestFit="1" customWidth="1"/>
    <col min="7133" max="7133" width="11.7109375" style="6" customWidth="1"/>
    <col min="7134" max="7134" width="0" style="6" hidden="1" customWidth="1"/>
    <col min="7135" max="7138" width="9.140625" style="6" bestFit="1" customWidth="1"/>
    <col min="7139" max="7139" width="10" style="6" bestFit="1" customWidth="1"/>
    <col min="7140" max="7140" width="9.7109375" style="6" bestFit="1" customWidth="1"/>
    <col min="7141" max="7141" width="11.140625" style="6" bestFit="1" customWidth="1"/>
    <col min="7142" max="7375" width="9.140625" style="6"/>
    <col min="7376" max="7376" width="70.140625" style="6" customWidth="1"/>
    <col min="7377" max="7377" width="7.28515625" style="6" bestFit="1" customWidth="1"/>
    <col min="7378" max="7380" width="0" style="6" hidden="1" customWidth="1"/>
    <col min="7381" max="7381" width="9" style="6" customWidth="1"/>
    <col min="7382" max="7382" width="10.28515625" style="6" bestFit="1" customWidth="1"/>
    <col min="7383" max="7383" width="6.7109375" style="6" bestFit="1" customWidth="1"/>
    <col min="7384" max="7384" width="9.140625" style="6" bestFit="1" customWidth="1"/>
    <col min="7385" max="7385" width="12" style="6" bestFit="1" customWidth="1"/>
    <col min="7386" max="7386" width="9.140625" style="6" bestFit="1" customWidth="1"/>
    <col min="7387" max="7387" width="7.140625" style="6" bestFit="1" customWidth="1"/>
    <col min="7388" max="7388" width="11" style="6" bestFit="1" customWidth="1"/>
    <col min="7389" max="7389" width="11.7109375" style="6" customWidth="1"/>
    <col min="7390" max="7390" width="0" style="6" hidden="1" customWidth="1"/>
    <col min="7391" max="7394" width="9.140625" style="6" bestFit="1" customWidth="1"/>
    <col min="7395" max="7395" width="10" style="6" bestFit="1" customWidth="1"/>
    <col min="7396" max="7396" width="9.7109375" style="6" bestFit="1" customWidth="1"/>
    <col min="7397" max="7397" width="11.140625" style="6" bestFit="1" customWidth="1"/>
    <col min="7398" max="7631" width="9.140625" style="6"/>
    <col min="7632" max="7632" width="70.140625" style="6" customWidth="1"/>
    <col min="7633" max="7633" width="7.28515625" style="6" bestFit="1" customWidth="1"/>
    <col min="7634" max="7636" width="0" style="6" hidden="1" customWidth="1"/>
    <col min="7637" max="7637" width="9" style="6" customWidth="1"/>
    <col min="7638" max="7638" width="10.28515625" style="6" bestFit="1" customWidth="1"/>
    <col min="7639" max="7639" width="6.7109375" style="6" bestFit="1" customWidth="1"/>
    <col min="7640" max="7640" width="9.140625" style="6" bestFit="1" customWidth="1"/>
    <col min="7641" max="7641" width="12" style="6" bestFit="1" customWidth="1"/>
    <col min="7642" max="7642" width="9.140625" style="6" bestFit="1" customWidth="1"/>
    <col min="7643" max="7643" width="7.140625" style="6" bestFit="1" customWidth="1"/>
    <col min="7644" max="7644" width="11" style="6" bestFit="1" customWidth="1"/>
    <col min="7645" max="7645" width="11.7109375" style="6" customWidth="1"/>
    <col min="7646" max="7646" width="0" style="6" hidden="1" customWidth="1"/>
    <col min="7647" max="7650" width="9.140625" style="6" bestFit="1" customWidth="1"/>
    <col min="7651" max="7651" width="10" style="6" bestFit="1" customWidth="1"/>
    <col min="7652" max="7652" width="9.7109375" style="6" bestFit="1" customWidth="1"/>
    <col min="7653" max="7653" width="11.140625" style="6" bestFit="1" customWidth="1"/>
    <col min="7654" max="7887" width="9.140625" style="6"/>
    <col min="7888" max="7888" width="70.140625" style="6" customWidth="1"/>
    <col min="7889" max="7889" width="7.28515625" style="6" bestFit="1" customWidth="1"/>
    <col min="7890" max="7892" width="0" style="6" hidden="1" customWidth="1"/>
    <col min="7893" max="7893" width="9" style="6" customWidth="1"/>
    <col min="7894" max="7894" width="10.28515625" style="6" bestFit="1" customWidth="1"/>
    <col min="7895" max="7895" width="6.7109375" style="6" bestFit="1" customWidth="1"/>
    <col min="7896" max="7896" width="9.140625" style="6" bestFit="1" customWidth="1"/>
    <col min="7897" max="7897" width="12" style="6" bestFit="1" customWidth="1"/>
    <col min="7898" max="7898" width="9.140625" style="6" bestFit="1" customWidth="1"/>
    <col min="7899" max="7899" width="7.140625" style="6" bestFit="1" customWidth="1"/>
    <col min="7900" max="7900" width="11" style="6" bestFit="1" customWidth="1"/>
    <col min="7901" max="7901" width="11.7109375" style="6" customWidth="1"/>
    <col min="7902" max="7902" width="0" style="6" hidden="1" customWidth="1"/>
    <col min="7903" max="7906" width="9.140625" style="6" bestFit="1" customWidth="1"/>
    <col min="7907" max="7907" width="10" style="6" bestFit="1" customWidth="1"/>
    <col min="7908" max="7908" width="9.7109375" style="6" bestFit="1" customWidth="1"/>
    <col min="7909" max="7909" width="11.140625" style="6" bestFit="1" customWidth="1"/>
    <col min="7910" max="8143" width="9.140625" style="6"/>
    <col min="8144" max="8144" width="70.140625" style="6" customWidth="1"/>
    <col min="8145" max="8145" width="7.28515625" style="6" bestFit="1" customWidth="1"/>
    <col min="8146" max="8148" width="0" style="6" hidden="1" customWidth="1"/>
    <col min="8149" max="8149" width="9" style="6" customWidth="1"/>
    <col min="8150" max="8150" width="10.28515625" style="6" bestFit="1" customWidth="1"/>
    <col min="8151" max="8151" width="6.7109375" style="6" bestFit="1" customWidth="1"/>
    <col min="8152" max="8152" width="9.140625" style="6" bestFit="1" customWidth="1"/>
    <col min="8153" max="8153" width="12" style="6" bestFit="1" customWidth="1"/>
    <col min="8154" max="8154" width="9.140625" style="6" bestFit="1" customWidth="1"/>
    <col min="8155" max="8155" width="7.140625" style="6" bestFit="1" customWidth="1"/>
    <col min="8156" max="8156" width="11" style="6" bestFit="1" customWidth="1"/>
    <col min="8157" max="8157" width="11.7109375" style="6" customWidth="1"/>
    <col min="8158" max="8158" width="0" style="6" hidden="1" customWidth="1"/>
    <col min="8159" max="8162" width="9.140625" style="6" bestFit="1" customWidth="1"/>
    <col min="8163" max="8163" width="10" style="6" bestFit="1" customWidth="1"/>
    <col min="8164" max="8164" width="9.7109375" style="6" bestFit="1" customWidth="1"/>
    <col min="8165" max="8165" width="11.140625" style="6" bestFit="1" customWidth="1"/>
    <col min="8166" max="8399" width="9.140625" style="6"/>
    <col min="8400" max="8400" width="70.140625" style="6" customWidth="1"/>
    <col min="8401" max="8401" width="7.28515625" style="6" bestFit="1" customWidth="1"/>
    <col min="8402" max="8404" width="0" style="6" hidden="1" customWidth="1"/>
    <col min="8405" max="8405" width="9" style="6" customWidth="1"/>
    <col min="8406" max="8406" width="10.28515625" style="6" bestFit="1" customWidth="1"/>
    <col min="8407" max="8407" width="6.7109375" style="6" bestFit="1" customWidth="1"/>
    <col min="8408" max="8408" width="9.140625" style="6" bestFit="1" customWidth="1"/>
    <col min="8409" max="8409" width="12" style="6" bestFit="1" customWidth="1"/>
    <col min="8410" max="8410" width="9.140625" style="6" bestFit="1" customWidth="1"/>
    <col min="8411" max="8411" width="7.140625" style="6" bestFit="1" customWidth="1"/>
    <col min="8412" max="8412" width="11" style="6" bestFit="1" customWidth="1"/>
    <col min="8413" max="8413" width="11.7109375" style="6" customWidth="1"/>
    <col min="8414" max="8414" width="0" style="6" hidden="1" customWidth="1"/>
    <col min="8415" max="8418" width="9.140625" style="6" bestFit="1" customWidth="1"/>
    <col min="8419" max="8419" width="10" style="6" bestFit="1" customWidth="1"/>
    <col min="8420" max="8420" width="9.7109375" style="6" bestFit="1" customWidth="1"/>
    <col min="8421" max="8421" width="11.140625" style="6" bestFit="1" customWidth="1"/>
    <col min="8422" max="8655" width="9.140625" style="6"/>
    <col min="8656" max="8656" width="70.140625" style="6" customWidth="1"/>
    <col min="8657" max="8657" width="7.28515625" style="6" bestFit="1" customWidth="1"/>
    <col min="8658" max="8660" width="0" style="6" hidden="1" customWidth="1"/>
    <col min="8661" max="8661" width="9" style="6" customWidth="1"/>
    <col min="8662" max="8662" width="10.28515625" style="6" bestFit="1" customWidth="1"/>
    <col min="8663" max="8663" width="6.7109375" style="6" bestFit="1" customWidth="1"/>
    <col min="8664" max="8664" width="9.140625" style="6" bestFit="1" customWidth="1"/>
    <col min="8665" max="8665" width="12" style="6" bestFit="1" customWidth="1"/>
    <col min="8666" max="8666" width="9.140625" style="6" bestFit="1" customWidth="1"/>
    <col min="8667" max="8667" width="7.140625" style="6" bestFit="1" customWidth="1"/>
    <col min="8668" max="8668" width="11" style="6" bestFit="1" customWidth="1"/>
    <col min="8669" max="8669" width="11.7109375" style="6" customWidth="1"/>
    <col min="8670" max="8670" width="0" style="6" hidden="1" customWidth="1"/>
    <col min="8671" max="8674" width="9.140625" style="6" bestFit="1" customWidth="1"/>
    <col min="8675" max="8675" width="10" style="6" bestFit="1" customWidth="1"/>
    <col min="8676" max="8676" width="9.7109375" style="6" bestFit="1" customWidth="1"/>
    <col min="8677" max="8677" width="11.140625" style="6" bestFit="1" customWidth="1"/>
    <col min="8678" max="8911" width="9.140625" style="6"/>
    <col min="8912" max="8912" width="70.140625" style="6" customWidth="1"/>
    <col min="8913" max="8913" width="7.28515625" style="6" bestFit="1" customWidth="1"/>
    <col min="8914" max="8916" width="0" style="6" hidden="1" customWidth="1"/>
    <col min="8917" max="8917" width="9" style="6" customWidth="1"/>
    <col min="8918" max="8918" width="10.28515625" style="6" bestFit="1" customWidth="1"/>
    <col min="8919" max="8919" width="6.7109375" style="6" bestFit="1" customWidth="1"/>
    <col min="8920" max="8920" width="9.140625" style="6" bestFit="1" customWidth="1"/>
    <col min="8921" max="8921" width="12" style="6" bestFit="1" customWidth="1"/>
    <col min="8922" max="8922" width="9.140625" style="6" bestFit="1" customWidth="1"/>
    <col min="8923" max="8923" width="7.140625" style="6" bestFit="1" customWidth="1"/>
    <col min="8924" max="8924" width="11" style="6" bestFit="1" customWidth="1"/>
    <col min="8925" max="8925" width="11.7109375" style="6" customWidth="1"/>
    <col min="8926" max="8926" width="0" style="6" hidden="1" customWidth="1"/>
    <col min="8927" max="8930" width="9.140625" style="6" bestFit="1" customWidth="1"/>
    <col min="8931" max="8931" width="10" style="6" bestFit="1" customWidth="1"/>
    <col min="8932" max="8932" width="9.7109375" style="6" bestFit="1" customWidth="1"/>
    <col min="8933" max="8933" width="11.140625" style="6" bestFit="1" customWidth="1"/>
    <col min="8934" max="9167" width="9.140625" style="6"/>
    <col min="9168" max="9168" width="70.140625" style="6" customWidth="1"/>
    <col min="9169" max="9169" width="7.28515625" style="6" bestFit="1" customWidth="1"/>
    <col min="9170" max="9172" width="0" style="6" hidden="1" customWidth="1"/>
    <col min="9173" max="9173" width="9" style="6" customWidth="1"/>
    <col min="9174" max="9174" width="10.28515625" style="6" bestFit="1" customWidth="1"/>
    <col min="9175" max="9175" width="6.7109375" style="6" bestFit="1" customWidth="1"/>
    <col min="9176" max="9176" width="9.140625" style="6" bestFit="1" customWidth="1"/>
    <col min="9177" max="9177" width="12" style="6" bestFit="1" customWidth="1"/>
    <col min="9178" max="9178" width="9.140625" style="6" bestFit="1" customWidth="1"/>
    <col min="9179" max="9179" width="7.140625" style="6" bestFit="1" customWidth="1"/>
    <col min="9180" max="9180" width="11" style="6" bestFit="1" customWidth="1"/>
    <col min="9181" max="9181" width="11.7109375" style="6" customWidth="1"/>
    <col min="9182" max="9182" width="0" style="6" hidden="1" customWidth="1"/>
    <col min="9183" max="9186" width="9.140625" style="6" bestFit="1" customWidth="1"/>
    <col min="9187" max="9187" width="10" style="6" bestFit="1" customWidth="1"/>
    <col min="9188" max="9188" width="9.7109375" style="6" bestFit="1" customWidth="1"/>
    <col min="9189" max="9189" width="11.140625" style="6" bestFit="1" customWidth="1"/>
    <col min="9190" max="9423" width="9.140625" style="6"/>
    <col min="9424" max="9424" width="70.140625" style="6" customWidth="1"/>
    <col min="9425" max="9425" width="7.28515625" style="6" bestFit="1" customWidth="1"/>
    <col min="9426" max="9428" width="0" style="6" hidden="1" customWidth="1"/>
    <col min="9429" max="9429" width="9" style="6" customWidth="1"/>
    <col min="9430" max="9430" width="10.28515625" style="6" bestFit="1" customWidth="1"/>
    <col min="9431" max="9431" width="6.7109375" style="6" bestFit="1" customWidth="1"/>
    <col min="9432" max="9432" width="9.140625" style="6" bestFit="1" customWidth="1"/>
    <col min="9433" max="9433" width="12" style="6" bestFit="1" customWidth="1"/>
    <col min="9434" max="9434" width="9.140625" style="6" bestFit="1" customWidth="1"/>
    <col min="9435" max="9435" width="7.140625" style="6" bestFit="1" customWidth="1"/>
    <col min="9436" max="9436" width="11" style="6" bestFit="1" customWidth="1"/>
    <col min="9437" max="9437" width="11.7109375" style="6" customWidth="1"/>
    <col min="9438" max="9438" width="0" style="6" hidden="1" customWidth="1"/>
    <col min="9439" max="9442" width="9.140625" style="6" bestFit="1" customWidth="1"/>
    <col min="9443" max="9443" width="10" style="6" bestFit="1" customWidth="1"/>
    <col min="9444" max="9444" width="9.7109375" style="6" bestFit="1" customWidth="1"/>
    <col min="9445" max="9445" width="11.140625" style="6" bestFit="1" customWidth="1"/>
    <col min="9446" max="9679" width="9.140625" style="6"/>
    <col min="9680" max="9680" width="70.140625" style="6" customWidth="1"/>
    <col min="9681" max="9681" width="7.28515625" style="6" bestFit="1" customWidth="1"/>
    <col min="9682" max="9684" width="0" style="6" hidden="1" customWidth="1"/>
    <col min="9685" max="9685" width="9" style="6" customWidth="1"/>
    <col min="9686" max="9686" width="10.28515625" style="6" bestFit="1" customWidth="1"/>
    <col min="9687" max="9687" width="6.7109375" style="6" bestFit="1" customWidth="1"/>
    <col min="9688" max="9688" width="9.140625" style="6" bestFit="1" customWidth="1"/>
    <col min="9689" max="9689" width="12" style="6" bestFit="1" customWidth="1"/>
    <col min="9690" max="9690" width="9.140625" style="6" bestFit="1" customWidth="1"/>
    <col min="9691" max="9691" width="7.140625" style="6" bestFit="1" customWidth="1"/>
    <col min="9692" max="9692" width="11" style="6" bestFit="1" customWidth="1"/>
    <col min="9693" max="9693" width="11.7109375" style="6" customWidth="1"/>
    <col min="9694" max="9694" width="0" style="6" hidden="1" customWidth="1"/>
    <col min="9695" max="9698" width="9.140625" style="6" bestFit="1" customWidth="1"/>
    <col min="9699" max="9699" width="10" style="6" bestFit="1" customWidth="1"/>
    <col min="9700" max="9700" width="9.7109375" style="6" bestFit="1" customWidth="1"/>
    <col min="9701" max="9701" width="11.140625" style="6" bestFit="1" customWidth="1"/>
    <col min="9702" max="9935" width="9.140625" style="6"/>
    <col min="9936" max="9936" width="70.140625" style="6" customWidth="1"/>
    <col min="9937" max="9937" width="7.28515625" style="6" bestFit="1" customWidth="1"/>
    <col min="9938" max="9940" width="0" style="6" hidden="1" customWidth="1"/>
    <col min="9941" max="9941" width="9" style="6" customWidth="1"/>
    <col min="9942" max="9942" width="10.28515625" style="6" bestFit="1" customWidth="1"/>
    <col min="9943" max="9943" width="6.7109375" style="6" bestFit="1" customWidth="1"/>
    <col min="9944" max="9944" width="9.140625" style="6" bestFit="1" customWidth="1"/>
    <col min="9945" max="9945" width="12" style="6" bestFit="1" customWidth="1"/>
    <col min="9946" max="9946" width="9.140625" style="6" bestFit="1" customWidth="1"/>
    <col min="9947" max="9947" width="7.140625" style="6" bestFit="1" customWidth="1"/>
    <col min="9948" max="9948" width="11" style="6" bestFit="1" customWidth="1"/>
    <col min="9949" max="9949" width="11.7109375" style="6" customWidth="1"/>
    <col min="9950" max="9950" width="0" style="6" hidden="1" customWidth="1"/>
    <col min="9951" max="9954" width="9.140625" style="6" bestFit="1" customWidth="1"/>
    <col min="9955" max="9955" width="10" style="6" bestFit="1" customWidth="1"/>
    <col min="9956" max="9956" width="9.7109375" style="6" bestFit="1" customWidth="1"/>
    <col min="9957" max="9957" width="11.140625" style="6" bestFit="1" customWidth="1"/>
    <col min="9958" max="10191" width="9.140625" style="6"/>
    <col min="10192" max="10192" width="70.140625" style="6" customWidth="1"/>
    <col min="10193" max="10193" width="7.28515625" style="6" bestFit="1" customWidth="1"/>
    <col min="10194" max="10196" width="0" style="6" hidden="1" customWidth="1"/>
    <col min="10197" max="10197" width="9" style="6" customWidth="1"/>
    <col min="10198" max="10198" width="10.28515625" style="6" bestFit="1" customWidth="1"/>
    <col min="10199" max="10199" width="6.7109375" style="6" bestFit="1" customWidth="1"/>
    <col min="10200" max="10200" width="9.140625" style="6" bestFit="1" customWidth="1"/>
    <col min="10201" max="10201" width="12" style="6" bestFit="1" customWidth="1"/>
    <col min="10202" max="10202" width="9.140625" style="6" bestFit="1" customWidth="1"/>
    <col min="10203" max="10203" width="7.140625" style="6" bestFit="1" customWidth="1"/>
    <col min="10204" max="10204" width="11" style="6" bestFit="1" customWidth="1"/>
    <col min="10205" max="10205" width="11.7109375" style="6" customWidth="1"/>
    <col min="10206" max="10206" width="0" style="6" hidden="1" customWidth="1"/>
    <col min="10207" max="10210" width="9.140625" style="6" bestFit="1" customWidth="1"/>
    <col min="10211" max="10211" width="10" style="6" bestFit="1" customWidth="1"/>
    <col min="10212" max="10212" width="9.7109375" style="6" bestFit="1" customWidth="1"/>
    <col min="10213" max="10213" width="11.140625" style="6" bestFit="1" customWidth="1"/>
    <col min="10214" max="10447" width="9.140625" style="6"/>
    <col min="10448" max="10448" width="70.140625" style="6" customWidth="1"/>
    <col min="10449" max="10449" width="7.28515625" style="6" bestFit="1" customWidth="1"/>
    <col min="10450" max="10452" width="0" style="6" hidden="1" customWidth="1"/>
    <col min="10453" max="10453" width="9" style="6" customWidth="1"/>
    <col min="10454" max="10454" width="10.28515625" style="6" bestFit="1" customWidth="1"/>
    <col min="10455" max="10455" width="6.7109375" style="6" bestFit="1" customWidth="1"/>
    <col min="10456" max="10456" width="9.140625" style="6" bestFit="1" customWidth="1"/>
    <col min="10457" max="10457" width="12" style="6" bestFit="1" customWidth="1"/>
    <col min="10458" max="10458" width="9.140625" style="6" bestFit="1" customWidth="1"/>
    <col min="10459" max="10459" width="7.140625" style="6" bestFit="1" customWidth="1"/>
    <col min="10460" max="10460" width="11" style="6" bestFit="1" customWidth="1"/>
    <col min="10461" max="10461" width="11.7109375" style="6" customWidth="1"/>
    <col min="10462" max="10462" width="0" style="6" hidden="1" customWidth="1"/>
    <col min="10463" max="10466" width="9.140625" style="6" bestFit="1" customWidth="1"/>
    <col min="10467" max="10467" width="10" style="6" bestFit="1" customWidth="1"/>
    <col min="10468" max="10468" width="9.7109375" style="6" bestFit="1" customWidth="1"/>
    <col min="10469" max="10469" width="11.140625" style="6" bestFit="1" customWidth="1"/>
    <col min="10470" max="10703" width="9.140625" style="6"/>
    <col min="10704" max="10704" width="70.140625" style="6" customWidth="1"/>
    <col min="10705" max="10705" width="7.28515625" style="6" bestFit="1" customWidth="1"/>
    <col min="10706" max="10708" width="0" style="6" hidden="1" customWidth="1"/>
    <col min="10709" max="10709" width="9" style="6" customWidth="1"/>
    <col min="10710" max="10710" width="10.28515625" style="6" bestFit="1" customWidth="1"/>
    <col min="10711" max="10711" width="6.7109375" style="6" bestFit="1" customWidth="1"/>
    <col min="10712" max="10712" width="9.140625" style="6" bestFit="1" customWidth="1"/>
    <col min="10713" max="10713" width="12" style="6" bestFit="1" customWidth="1"/>
    <col min="10714" max="10714" width="9.140625" style="6" bestFit="1" customWidth="1"/>
    <col min="10715" max="10715" width="7.140625" style="6" bestFit="1" customWidth="1"/>
    <col min="10716" max="10716" width="11" style="6" bestFit="1" customWidth="1"/>
    <col min="10717" max="10717" width="11.7109375" style="6" customWidth="1"/>
    <col min="10718" max="10718" width="0" style="6" hidden="1" customWidth="1"/>
    <col min="10719" max="10722" width="9.140625" style="6" bestFit="1" customWidth="1"/>
    <col min="10723" max="10723" width="10" style="6" bestFit="1" customWidth="1"/>
    <col min="10724" max="10724" width="9.7109375" style="6" bestFit="1" customWidth="1"/>
    <col min="10725" max="10725" width="11.140625" style="6" bestFit="1" customWidth="1"/>
    <col min="10726" max="10959" width="9.140625" style="6"/>
    <col min="10960" max="10960" width="70.140625" style="6" customWidth="1"/>
    <col min="10961" max="10961" width="7.28515625" style="6" bestFit="1" customWidth="1"/>
    <col min="10962" max="10964" width="0" style="6" hidden="1" customWidth="1"/>
    <col min="10965" max="10965" width="9" style="6" customWidth="1"/>
    <col min="10966" max="10966" width="10.28515625" style="6" bestFit="1" customWidth="1"/>
    <col min="10967" max="10967" width="6.7109375" style="6" bestFit="1" customWidth="1"/>
    <col min="10968" max="10968" width="9.140625" style="6" bestFit="1" customWidth="1"/>
    <col min="10969" max="10969" width="12" style="6" bestFit="1" customWidth="1"/>
    <col min="10970" max="10970" width="9.140625" style="6" bestFit="1" customWidth="1"/>
    <col min="10971" max="10971" width="7.140625" style="6" bestFit="1" customWidth="1"/>
    <col min="10972" max="10972" width="11" style="6" bestFit="1" customWidth="1"/>
    <col min="10973" max="10973" width="11.7109375" style="6" customWidth="1"/>
    <col min="10974" max="10974" width="0" style="6" hidden="1" customWidth="1"/>
    <col min="10975" max="10978" width="9.140625" style="6" bestFit="1" customWidth="1"/>
    <col min="10979" max="10979" width="10" style="6" bestFit="1" customWidth="1"/>
    <col min="10980" max="10980" width="9.7109375" style="6" bestFit="1" customWidth="1"/>
    <col min="10981" max="10981" width="11.140625" style="6" bestFit="1" customWidth="1"/>
    <col min="10982" max="11215" width="9.140625" style="6"/>
    <col min="11216" max="11216" width="70.140625" style="6" customWidth="1"/>
    <col min="11217" max="11217" width="7.28515625" style="6" bestFit="1" customWidth="1"/>
    <col min="11218" max="11220" width="0" style="6" hidden="1" customWidth="1"/>
    <col min="11221" max="11221" width="9" style="6" customWidth="1"/>
    <col min="11222" max="11222" width="10.28515625" style="6" bestFit="1" customWidth="1"/>
    <col min="11223" max="11223" width="6.7109375" style="6" bestFit="1" customWidth="1"/>
    <col min="11224" max="11224" width="9.140625" style="6" bestFit="1" customWidth="1"/>
    <col min="11225" max="11225" width="12" style="6" bestFit="1" customWidth="1"/>
    <col min="11226" max="11226" width="9.140625" style="6" bestFit="1" customWidth="1"/>
    <col min="11227" max="11227" width="7.140625" style="6" bestFit="1" customWidth="1"/>
    <col min="11228" max="11228" width="11" style="6" bestFit="1" customWidth="1"/>
    <col min="11229" max="11229" width="11.7109375" style="6" customWidth="1"/>
    <col min="11230" max="11230" width="0" style="6" hidden="1" customWidth="1"/>
    <col min="11231" max="11234" width="9.140625" style="6" bestFit="1" customWidth="1"/>
    <col min="11235" max="11235" width="10" style="6" bestFit="1" customWidth="1"/>
    <col min="11236" max="11236" width="9.7109375" style="6" bestFit="1" customWidth="1"/>
    <col min="11237" max="11237" width="11.140625" style="6" bestFit="1" customWidth="1"/>
    <col min="11238" max="11471" width="9.140625" style="6"/>
    <col min="11472" max="11472" width="70.140625" style="6" customWidth="1"/>
    <col min="11473" max="11473" width="7.28515625" style="6" bestFit="1" customWidth="1"/>
    <col min="11474" max="11476" width="0" style="6" hidden="1" customWidth="1"/>
    <col min="11477" max="11477" width="9" style="6" customWidth="1"/>
    <col min="11478" max="11478" width="10.28515625" style="6" bestFit="1" customWidth="1"/>
    <col min="11479" max="11479" width="6.7109375" style="6" bestFit="1" customWidth="1"/>
    <col min="11480" max="11480" width="9.140625" style="6" bestFit="1" customWidth="1"/>
    <col min="11481" max="11481" width="12" style="6" bestFit="1" customWidth="1"/>
    <col min="11482" max="11482" width="9.140625" style="6" bestFit="1" customWidth="1"/>
    <col min="11483" max="11483" width="7.140625" style="6" bestFit="1" customWidth="1"/>
    <col min="11484" max="11484" width="11" style="6" bestFit="1" customWidth="1"/>
    <col min="11485" max="11485" width="11.7109375" style="6" customWidth="1"/>
    <col min="11486" max="11486" width="0" style="6" hidden="1" customWidth="1"/>
    <col min="11487" max="11490" width="9.140625" style="6" bestFit="1" customWidth="1"/>
    <col min="11491" max="11491" width="10" style="6" bestFit="1" customWidth="1"/>
    <col min="11492" max="11492" width="9.7109375" style="6" bestFit="1" customWidth="1"/>
    <col min="11493" max="11493" width="11.140625" style="6" bestFit="1" customWidth="1"/>
    <col min="11494" max="11727" width="9.140625" style="6"/>
    <col min="11728" max="11728" width="70.140625" style="6" customWidth="1"/>
    <col min="11729" max="11729" width="7.28515625" style="6" bestFit="1" customWidth="1"/>
    <col min="11730" max="11732" width="0" style="6" hidden="1" customWidth="1"/>
    <col min="11733" max="11733" width="9" style="6" customWidth="1"/>
    <col min="11734" max="11734" width="10.28515625" style="6" bestFit="1" customWidth="1"/>
    <col min="11735" max="11735" width="6.7109375" style="6" bestFit="1" customWidth="1"/>
    <col min="11736" max="11736" width="9.140625" style="6" bestFit="1" customWidth="1"/>
    <col min="11737" max="11737" width="12" style="6" bestFit="1" customWidth="1"/>
    <col min="11738" max="11738" width="9.140625" style="6" bestFit="1" customWidth="1"/>
    <col min="11739" max="11739" width="7.140625" style="6" bestFit="1" customWidth="1"/>
    <col min="11740" max="11740" width="11" style="6" bestFit="1" customWidth="1"/>
    <col min="11741" max="11741" width="11.7109375" style="6" customWidth="1"/>
    <col min="11742" max="11742" width="0" style="6" hidden="1" customWidth="1"/>
    <col min="11743" max="11746" width="9.140625" style="6" bestFit="1" customWidth="1"/>
    <col min="11747" max="11747" width="10" style="6" bestFit="1" customWidth="1"/>
    <col min="11748" max="11748" width="9.7109375" style="6" bestFit="1" customWidth="1"/>
    <col min="11749" max="11749" width="11.140625" style="6" bestFit="1" customWidth="1"/>
    <col min="11750" max="11983" width="9.140625" style="6"/>
    <col min="11984" max="11984" width="70.140625" style="6" customWidth="1"/>
    <col min="11985" max="11985" width="7.28515625" style="6" bestFit="1" customWidth="1"/>
    <col min="11986" max="11988" width="0" style="6" hidden="1" customWidth="1"/>
    <col min="11989" max="11989" width="9" style="6" customWidth="1"/>
    <col min="11990" max="11990" width="10.28515625" style="6" bestFit="1" customWidth="1"/>
    <col min="11991" max="11991" width="6.7109375" style="6" bestFit="1" customWidth="1"/>
    <col min="11992" max="11992" width="9.140625" style="6" bestFit="1" customWidth="1"/>
    <col min="11993" max="11993" width="12" style="6" bestFit="1" customWidth="1"/>
    <col min="11994" max="11994" width="9.140625" style="6" bestFit="1" customWidth="1"/>
    <col min="11995" max="11995" width="7.140625" style="6" bestFit="1" customWidth="1"/>
    <col min="11996" max="11996" width="11" style="6" bestFit="1" customWidth="1"/>
    <col min="11997" max="11997" width="11.7109375" style="6" customWidth="1"/>
    <col min="11998" max="11998" width="0" style="6" hidden="1" customWidth="1"/>
    <col min="11999" max="12002" width="9.140625" style="6" bestFit="1" customWidth="1"/>
    <col min="12003" max="12003" width="10" style="6" bestFit="1" customWidth="1"/>
    <col min="12004" max="12004" width="9.7109375" style="6" bestFit="1" customWidth="1"/>
    <col min="12005" max="12005" width="11.140625" style="6" bestFit="1" customWidth="1"/>
    <col min="12006" max="12239" width="9.140625" style="6"/>
    <col min="12240" max="12240" width="70.140625" style="6" customWidth="1"/>
    <col min="12241" max="12241" width="7.28515625" style="6" bestFit="1" customWidth="1"/>
    <col min="12242" max="12244" width="0" style="6" hidden="1" customWidth="1"/>
    <col min="12245" max="12245" width="9" style="6" customWidth="1"/>
    <col min="12246" max="12246" width="10.28515625" style="6" bestFit="1" customWidth="1"/>
    <col min="12247" max="12247" width="6.7109375" style="6" bestFit="1" customWidth="1"/>
    <col min="12248" max="12248" width="9.140625" style="6" bestFit="1" customWidth="1"/>
    <col min="12249" max="12249" width="12" style="6" bestFit="1" customWidth="1"/>
    <col min="12250" max="12250" width="9.140625" style="6" bestFit="1" customWidth="1"/>
    <col min="12251" max="12251" width="7.140625" style="6" bestFit="1" customWidth="1"/>
    <col min="12252" max="12252" width="11" style="6" bestFit="1" customWidth="1"/>
    <col min="12253" max="12253" width="11.7109375" style="6" customWidth="1"/>
    <col min="12254" max="12254" width="0" style="6" hidden="1" customWidth="1"/>
    <col min="12255" max="12258" width="9.140625" style="6" bestFit="1" customWidth="1"/>
    <col min="12259" max="12259" width="10" style="6" bestFit="1" customWidth="1"/>
    <col min="12260" max="12260" width="9.7109375" style="6" bestFit="1" customWidth="1"/>
    <col min="12261" max="12261" width="11.140625" style="6" bestFit="1" customWidth="1"/>
    <col min="12262" max="12495" width="9.140625" style="6"/>
    <col min="12496" max="12496" width="70.140625" style="6" customWidth="1"/>
    <col min="12497" max="12497" width="7.28515625" style="6" bestFit="1" customWidth="1"/>
    <col min="12498" max="12500" width="0" style="6" hidden="1" customWidth="1"/>
    <col min="12501" max="12501" width="9" style="6" customWidth="1"/>
    <col min="12502" max="12502" width="10.28515625" style="6" bestFit="1" customWidth="1"/>
    <col min="12503" max="12503" width="6.7109375" style="6" bestFit="1" customWidth="1"/>
    <col min="12504" max="12504" width="9.140625" style="6" bestFit="1" customWidth="1"/>
    <col min="12505" max="12505" width="12" style="6" bestFit="1" customWidth="1"/>
    <col min="12506" max="12506" width="9.140625" style="6" bestFit="1" customWidth="1"/>
    <col min="12507" max="12507" width="7.140625" style="6" bestFit="1" customWidth="1"/>
    <col min="12508" max="12508" width="11" style="6" bestFit="1" customWidth="1"/>
    <col min="12509" max="12509" width="11.7109375" style="6" customWidth="1"/>
    <col min="12510" max="12510" width="0" style="6" hidden="1" customWidth="1"/>
    <col min="12511" max="12514" width="9.140625" style="6" bestFit="1" customWidth="1"/>
    <col min="12515" max="12515" width="10" style="6" bestFit="1" customWidth="1"/>
    <col min="12516" max="12516" width="9.7109375" style="6" bestFit="1" customWidth="1"/>
    <col min="12517" max="12517" width="11.140625" style="6" bestFit="1" customWidth="1"/>
    <col min="12518" max="12751" width="9.140625" style="6"/>
    <col min="12752" max="12752" width="70.140625" style="6" customWidth="1"/>
    <col min="12753" max="12753" width="7.28515625" style="6" bestFit="1" customWidth="1"/>
    <col min="12754" max="12756" width="0" style="6" hidden="1" customWidth="1"/>
    <col min="12757" max="12757" width="9" style="6" customWidth="1"/>
    <col min="12758" max="12758" width="10.28515625" style="6" bestFit="1" customWidth="1"/>
    <col min="12759" max="12759" width="6.7109375" style="6" bestFit="1" customWidth="1"/>
    <col min="12760" max="12760" width="9.140625" style="6" bestFit="1" customWidth="1"/>
    <col min="12761" max="12761" width="12" style="6" bestFit="1" customWidth="1"/>
    <col min="12762" max="12762" width="9.140625" style="6" bestFit="1" customWidth="1"/>
    <col min="12763" max="12763" width="7.140625" style="6" bestFit="1" customWidth="1"/>
    <col min="12764" max="12764" width="11" style="6" bestFit="1" customWidth="1"/>
    <col min="12765" max="12765" width="11.7109375" style="6" customWidth="1"/>
    <col min="12766" max="12766" width="0" style="6" hidden="1" customWidth="1"/>
    <col min="12767" max="12770" width="9.140625" style="6" bestFit="1" customWidth="1"/>
    <col min="12771" max="12771" width="10" style="6" bestFit="1" customWidth="1"/>
    <col min="12772" max="12772" width="9.7109375" style="6" bestFit="1" customWidth="1"/>
    <col min="12773" max="12773" width="11.140625" style="6" bestFit="1" customWidth="1"/>
    <col min="12774" max="13007" width="9.140625" style="6"/>
    <col min="13008" max="13008" width="70.140625" style="6" customWidth="1"/>
    <col min="13009" max="13009" width="7.28515625" style="6" bestFit="1" customWidth="1"/>
    <col min="13010" max="13012" width="0" style="6" hidden="1" customWidth="1"/>
    <col min="13013" max="13013" width="9" style="6" customWidth="1"/>
    <col min="13014" max="13014" width="10.28515625" style="6" bestFit="1" customWidth="1"/>
    <col min="13015" max="13015" width="6.7109375" style="6" bestFit="1" customWidth="1"/>
    <col min="13016" max="13016" width="9.140625" style="6" bestFit="1" customWidth="1"/>
    <col min="13017" max="13017" width="12" style="6" bestFit="1" customWidth="1"/>
    <col min="13018" max="13018" width="9.140625" style="6" bestFit="1" customWidth="1"/>
    <col min="13019" max="13019" width="7.140625" style="6" bestFit="1" customWidth="1"/>
    <col min="13020" max="13020" width="11" style="6" bestFit="1" customWidth="1"/>
    <col min="13021" max="13021" width="11.7109375" style="6" customWidth="1"/>
    <col min="13022" max="13022" width="0" style="6" hidden="1" customWidth="1"/>
    <col min="13023" max="13026" width="9.140625" style="6" bestFit="1" customWidth="1"/>
    <col min="13027" max="13027" width="10" style="6" bestFit="1" customWidth="1"/>
    <col min="13028" max="13028" width="9.7109375" style="6" bestFit="1" customWidth="1"/>
    <col min="13029" max="13029" width="11.140625" style="6" bestFit="1" customWidth="1"/>
    <col min="13030" max="13263" width="9.140625" style="6"/>
    <col min="13264" max="13264" width="70.140625" style="6" customWidth="1"/>
    <col min="13265" max="13265" width="7.28515625" style="6" bestFit="1" customWidth="1"/>
    <col min="13266" max="13268" width="0" style="6" hidden="1" customWidth="1"/>
    <col min="13269" max="13269" width="9" style="6" customWidth="1"/>
    <col min="13270" max="13270" width="10.28515625" style="6" bestFit="1" customWidth="1"/>
    <col min="13271" max="13271" width="6.7109375" style="6" bestFit="1" customWidth="1"/>
    <col min="13272" max="13272" width="9.140625" style="6" bestFit="1" customWidth="1"/>
    <col min="13273" max="13273" width="12" style="6" bestFit="1" customWidth="1"/>
    <col min="13274" max="13274" width="9.140625" style="6" bestFit="1" customWidth="1"/>
    <col min="13275" max="13275" width="7.140625" style="6" bestFit="1" customWidth="1"/>
    <col min="13276" max="13276" width="11" style="6" bestFit="1" customWidth="1"/>
    <col min="13277" max="13277" width="11.7109375" style="6" customWidth="1"/>
    <col min="13278" max="13278" width="0" style="6" hidden="1" customWidth="1"/>
    <col min="13279" max="13282" width="9.140625" style="6" bestFit="1" customWidth="1"/>
    <col min="13283" max="13283" width="10" style="6" bestFit="1" customWidth="1"/>
    <col min="13284" max="13284" width="9.7109375" style="6" bestFit="1" customWidth="1"/>
    <col min="13285" max="13285" width="11.140625" style="6" bestFit="1" customWidth="1"/>
    <col min="13286" max="13519" width="9.140625" style="6"/>
    <col min="13520" max="13520" width="70.140625" style="6" customWidth="1"/>
    <col min="13521" max="13521" width="7.28515625" style="6" bestFit="1" customWidth="1"/>
    <col min="13522" max="13524" width="0" style="6" hidden="1" customWidth="1"/>
    <col min="13525" max="13525" width="9" style="6" customWidth="1"/>
    <col min="13526" max="13526" width="10.28515625" style="6" bestFit="1" customWidth="1"/>
    <col min="13527" max="13527" width="6.7109375" style="6" bestFit="1" customWidth="1"/>
    <col min="13528" max="13528" width="9.140625" style="6" bestFit="1" customWidth="1"/>
    <col min="13529" max="13529" width="12" style="6" bestFit="1" customWidth="1"/>
    <col min="13530" max="13530" width="9.140625" style="6" bestFit="1" customWidth="1"/>
    <col min="13531" max="13531" width="7.140625" style="6" bestFit="1" customWidth="1"/>
    <col min="13532" max="13532" width="11" style="6" bestFit="1" customWidth="1"/>
    <col min="13533" max="13533" width="11.7109375" style="6" customWidth="1"/>
    <col min="13534" max="13534" width="0" style="6" hidden="1" customWidth="1"/>
    <col min="13535" max="13538" width="9.140625" style="6" bestFit="1" customWidth="1"/>
    <col min="13539" max="13539" width="10" style="6" bestFit="1" customWidth="1"/>
    <col min="13540" max="13540" width="9.7109375" style="6" bestFit="1" customWidth="1"/>
    <col min="13541" max="13541" width="11.140625" style="6" bestFit="1" customWidth="1"/>
    <col min="13542" max="13775" width="9.140625" style="6"/>
    <col min="13776" max="13776" width="70.140625" style="6" customWidth="1"/>
    <col min="13777" max="13777" width="7.28515625" style="6" bestFit="1" customWidth="1"/>
    <col min="13778" max="13780" width="0" style="6" hidden="1" customWidth="1"/>
    <col min="13781" max="13781" width="9" style="6" customWidth="1"/>
    <col min="13782" max="13782" width="10.28515625" style="6" bestFit="1" customWidth="1"/>
    <col min="13783" max="13783" width="6.7109375" style="6" bestFit="1" customWidth="1"/>
    <col min="13784" max="13784" width="9.140625" style="6" bestFit="1" customWidth="1"/>
    <col min="13785" max="13785" width="12" style="6" bestFit="1" customWidth="1"/>
    <col min="13786" max="13786" width="9.140625" style="6" bestFit="1" customWidth="1"/>
    <col min="13787" max="13787" width="7.140625" style="6" bestFit="1" customWidth="1"/>
    <col min="13788" max="13788" width="11" style="6" bestFit="1" customWidth="1"/>
    <col min="13789" max="13789" width="11.7109375" style="6" customWidth="1"/>
    <col min="13790" max="13790" width="0" style="6" hidden="1" customWidth="1"/>
    <col min="13791" max="13794" width="9.140625" style="6" bestFit="1" customWidth="1"/>
    <col min="13795" max="13795" width="10" style="6" bestFit="1" customWidth="1"/>
    <col min="13796" max="13796" width="9.7109375" style="6" bestFit="1" customWidth="1"/>
    <col min="13797" max="13797" width="11.140625" style="6" bestFit="1" customWidth="1"/>
    <col min="13798" max="14031" width="9.140625" style="6"/>
    <col min="14032" max="14032" width="70.140625" style="6" customWidth="1"/>
    <col min="14033" max="14033" width="7.28515625" style="6" bestFit="1" customWidth="1"/>
    <col min="14034" max="14036" width="0" style="6" hidden="1" customWidth="1"/>
    <col min="14037" max="14037" width="9" style="6" customWidth="1"/>
    <col min="14038" max="14038" width="10.28515625" style="6" bestFit="1" customWidth="1"/>
    <col min="14039" max="14039" width="6.7109375" style="6" bestFit="1" customWidth="1"/>
    <col min="14040" max="14040" width="9.140625" style="6" bestFit="1" customWidth="1"/>
    <col min="14041" max="14041" width="12" style="6" bestFit="1" customWidth="1"/>
    <col min="14042" max="14042" width="9.140625" style="6" bestFit="1" customWidth="1"/>
    <col min="14043" max="14043" width="7.140625" style="6" bestFit="1" customWidth="1"/>
    <col min="14044" max="14044" width="11" style="6" bestFit="1" customWidth="1"/>
    <col min="14045" max="14045" width="11.7109375" style="6" customWidth="1"/>
    <col min="14046" max="14046" width="0" style="6" hidden="1" customWidth="1"/>
    <col min="14047" max="14050" width="9.140625" style="6" bestFit="1" customWidth="1"/>
    <col min="14051" max="14051" width="10" style="6" bestFit="1" customWidth="1"/>
    <col min="14052" max="14052" width="9.7109375" style="6" bestFit="1" customWidth="1"/>
    <col min="14053" max="14053" width="11.140625" style="6" bestFit="1" customWidth="1"/>
    <col min="14054" max="14287" width="9.140625" style="6"/>
    <col min="14288" max="14288" width="70.140625" style="6" customWidth="1"/>
    <col min="14289" max="14289" width="7.28515625" style="6" bestFit="1" customWidth="1"/>
    <col min="14290" max="14292" width="0" style="6" hidden="1" customWidth="1"/>
    <col min="14293" max="14293" width="9" style="6" customWidth="1"/>
    <col min="14294" max="14294" width="10.28515625" style="6" bestFit="1" customWidth="1"/>
    <col min="14295" max="14295" width="6.7109375" style="6" bestFit="1" customWidth="1"/>
    <col min="14296" max="14296" width="9.140625" style="6" bestFit="1" customWidth="1"/>
    <col min="14297" max="14297" width="12" style="6" bestFit="1" customWidth="1"/>
    <col min="14298" max="14298" width="9.140625" style="6" bestFit="1" customWidth="1"/>
    <col min="14299" max="14299" width="7.140625" style="6" bestFit="1" customWidth="1"/>
    <col min="14300" max="14300" width="11" style="6" bestFit="1" customWidth="1"/>
    <col min="14301" max="14301" width="11.7109375" style="6" customWidth="1"/>
    <col min="14302" max="14302" width="0" style="6" hidden="1" customWidth="1"/>
    <col min="14303" max="14306" width="9.140625" style="6" bestFit="1" customWidth="1"/>
    <col min="14307" max="14307" width="10" style="6" bestFit="1" customWidth="1"/>
    <col min="14308" max="14308" width="9.7109375" style="6" bestFit="1" customWidth="1"/>
    <col min="14309" max="14309" width="11.140625" style="6" bestFit="1" customWidth="1"/>
    <col min="14310" max="14543" width="9.140625" style="6"/>
    <col min="14544" max="14544" width="70.140625" style="6" customWidth="1"/>
    <col min="14545" max="14545" width="7.28515625" style="6" bestFit="1" customWidth="1"/>
    <col min="14546" max="14548" width="0" style="6" hidden="1" customWidth="1"/>
    <col min="14549" max="14549" width="9" style="6" customWidth="1"/>
    <col min="14550" max="14550" width="10.28515625" style="6" bestFit="1" customWidth="1"/>
    <col min="14551" max="14551" width="6.7109375" style="6" bestFit="1" customWidth="1"/>
    <col min="14552" max="14552" width="9.140625" style="6" bestFit="1" customWidth="1"/>
    <col min="14553" max="14553" width="12" style="6" bestFit="1" customWidth="1"/>
    <col min="14554" max="14554" width="9.140625" style="6" bestFit="1" customWidth="1"/>
    <col min="14555" max="14555" width="7.140625" style="6" bestFit="1" customWidth="1"/>
    <col min="14556" max="14556" width="11" style="6" bestFit="1" customWidth="1"/>
    <col min="14557" max="14557" width="11.7109375" style="6" customWidth="1"/>
    <col min="14558" max="14558" width="0" style="6" hidden="1" customWidth="1"/>
    <col min="14559" max="14562" width="9.140625" style="6" bestFit="1" customWidth="1"/>
    <col min="14563" max="14563" width="10" style="6" bestFit="1" customWidth="1"/>
    <col min="14564" max="14564" width="9.7109375" style="6" bestFit="1" customWidth="1"/>
    <col min="14565" max="14565" width="11.140625" style="6" bestFit="1" customWidth="1"/>
    <col min="14566" max="14799" width="9.140625" style="6"/>
    <col min="14800" max="14800" width="70.140625" style="6" customWidth="1"/>
    <col min="14801" max="14801" width="7.28515625" style="6" bestFit="1" customWidth="1"/>
    <col min="14802" max="14804" width="0" style="6" hidden="1" customWidth="1"/>
    <col min="14805" max="14805" width="9" style="6" customWidth="1"/>
    <col min="14806" max="14806" width="10.28515625" style="6" bestFit="1" customWidth="1"/>
    <col min="14807" max="14807" width="6.7109375" style="6" bestFit="1" customWidth="1"/>
    <col min="14808" max="14808" width="9.140625" style="6" bestFit="1" customWidth="1"/>
    <col min="14809" max="14809" width="12" style="6" bestFit="1" customWidth="1"/>
    <col min="14810" max="14810" width="9.140625" style="6" bestFit="1" customWidth="1"/>
    <col min="14811" max="14811" width="7.140625" style="6" bestFit="1" customWidth="1"/>
    <col min="14812" max="14812" width="11" style="6" bestFit="1" customWidth="1"/>
    <col min="14813" max="14813" width="11.7109375" style="6" customWidth="1"/>
    <col min="14814" max="14814" width="0" style="6" hidden="1" customWidth="1"/>
    <col min="14815" max="14818" width="9.140625" style="6" bestFit="1" customWidth="1"/>
    <col min="14819" max="14819" width="10" style="6" bestFit="1" customWidth="1"/>
    <col min="14820" max="14820" width="9.7109375" style="6" bestFit="1" customWidth="1"/>
    <col min="14821" max="14821" width="11.140625" style="6" bestFit="1" customWidth="1"/>
    <col min="14822" max="15055" width="9.140625" style="6"/>
    <col min="15056" max="15056" width="70.140625" style="6" customWidth="1"/>
    <col min="15057" max="15057" width="7.28515625" style="6" bestFit="1" customWidth="1"/>
    <col min="15058" max="15060" width="0" style="6" hidden="1" customWidth="1"/>
    <col min="15061" max="15061" width="9" style="6" customWidth="1"/>
    <col min="15062" max="15062" width="10.28515625" style="6" bestFit="1" customWidth="1"/>
    <col min="15063" max="15063" width="6.7109375" style="6" bestFit="1" customWidth="1"/>
    <col min="15064" max="15064" width="9.140625" style="6" bestFit="1" customWidth="1"/>
    <col min="15065" max="15065" width="12" style="6" bestFit="1" customWidth="1"/>
    <col min="15066" max="15066" width="9.140625" style="6" bestFit="1" customWidth="1"/>
    <col min="15067" max="15067" width="7.140625" style="6" bestFit="1" customWidth="1"/>
    <col min="15068" max="15068" width="11" style="6" bestFit="1" customWidth="1"/>
    <col min="15069" max="15069" width="11.7109375" style="6" customWidth="1"/>
    <col min="15070" max="15070" width="0" style="6" hidden="1" customWidth="1"/>
    <col min="15071" max="15074" width="9.140625" style="6" bestFit="1" customWidth="1"/>
    <col min="15075" max="15075" width="10" style="6" bestFit="1" customWidth="1"/>
    <col min="15076" max="15076" width="9.7109375" style="6" bestFit="1" customWidth="1"/>
    <col min="15077" max="15077" width="11.140625" style="6" bestFit="1" customWidth="1"/>
    <col min="15078" max="15311" width="9.140625" style="6"/>
    <col min="15312" max="15312" width="70.140625" style="6" customWidth="1"/>
    <col min="15313" max="15313" width="7.28515625" style="6" bestFit="1" customWidth="1"/>
    <col min="15314" max="15316" width="0" style="6" hidden="1" customWidth="1"/>
    <col min="15317" max="15317" width="9" style="6" customWidth="1"/>
    <col min="15318" max="15318" width="10.28515625" style="6" bestFit="1" customWidth="1"/>
    <col min="15319" max="15319" width="6.7109375" style="6" bestFit="1" customWidth="1"/>
    <col min="15320" max="15320" width="9.140625" style="6" bestFit="1" customWidth="1"/>
    <col min="15321" max="15321" width="12" style="6" bestFit="1" customWidth="1"/>
    <col min="15322" max="15322" width="9.140625" style="6" bestFit="1" customWidth="1"/>
    <col min="15323" max="15323" width="7.140625" style="6" bestFit="1" customWidth="1"/>
    <col min="15324" max="15324" width="11" style="6" bestFit="1" customWidth="1"/>
    <col min="15325" max="15325" width="11.7109375" style="6" customWidth="1"/>
    <col min="15326" max="15326" width="0" style="6" hidden="1" customWidth="1"/>
    <col min="15327" max="15330" width="9.140625" style="6" bestFit="1" customWidth="1"/>
    <col min="15331" max="15331" width="10" style="6" bestFit="1" customWidth="1"/>
    <col min="15332" max="15332" width="9.7109375" style="6" bestFit="1" customWidth="1"/>
    <col min="15333" max="15333" width="11.140625" style="6" bestFit="1" customWidth="1"/>
    <col min="15334" max="15567" width="9.140625" style="6"/>
    <col min="15568" max="15568" width="70.140625" style="6" customWidth="1"/>
    <col min="15569" max="15569" width="7.28515625" style="6" bestFit="1" customWidth="1"/>
    <col min="15570" max="15572" width="0" style="6" hidden="1" customWidth="1"/>
    <col min="15573" max="15573" width="9" style="6" customWidth="1"/>
    <col min="15574" max="15574" width="10.28515625" style="6" bestFit="1" customWidth="1"/>
    <col min="15575" max="15575" width="6.7109375" style="6" bestFit="1" customWidth="1"/>
    <col min="15576" max="15576" width="9.140625" style="6" bestFit="1" customWidth="1"/>
    <col min="15577" max="15577" width="12" style="6" bestFit="1" customWidth="1"/>
    <col min="15578" max="15578" width="9.140625" style="6" bestFit="1" customWidth="1"/>
    <col min="15579" max="15579" width="7.140625" style="6" bestFit="1" customWidth="1"/>
    <col min="15580" max="15580" width="11" style="6" bestFit="1" customWidth="1"/>
    <col min="15581" max="15581" width="11.7109375" style="6" customWidth="1"/>
    <col min="15582" max="15582" width="0" style="6" hidden="1" customWidth="1"/>
    <col min="15583" max="15586" width="9.140625" style="6" bestFit="1" customWidth="1"/>
    <col min="15587" max="15587" width="10" style="6" bestFit="1" customWidth="1"/>
    <col min="15588" max="15588" width="9.7109375" style="6" bestFit="1" customWidth="1"/>
    <col min="15589" max="15589" width="11.140625" style="6" bestFit="1" customWidth="1"/>
    <col min="15590" max="15823" width="9.140625" style="6"/>
    <col min="15824" max="15824" width="70.140625" style="6" customWidth="1"/>
    <col min="15825" max="15825" width="7.28515625" style="6" bestFit="1" customWidth="1"/>
    <col min="15826" max="15828" width="0" style="6" hidden="1" customWidth="1"/>
    <col min="15829" max="15829" width="9" style="6" customWidth="1"/>
    <col min="15830" max="15830" width="10.28515625" style="6" bestFit="1" customWidth="1"/>
    <col min="15831" max="15831" width="6.7109375" style="6" bestFit="1" customWidth="1"/>
    <col min="15832" max="15832" width="9.140625" style="6" bestFit="1" customWidth="1"/>
    <col min="15833" max="15833" width="12" style="6" bestFit="1" customWidth="1"/>
    <col min="15834" max="15834" width="9.140625" style="6" bestFit="1" customWidth="1"/>
    <col min="15835" max="15835" width="7.140625" style="6" bestFit="1" customWidth="1"/>
    <col min="15836" max="15836" width="11" style="6" bestFit="1" customWidth="1"/>
    <col min="15837" max="15837" width="11.7109375" style="6" customWidth="1"/>
    <col min="15838" max="15838" width="0" style="6" hidden="1" customWidth="1"/>
    <col min="15839" max="15842" width="9.140625" style="6" bestFit="1" customWidth="1"/>
    <col min="15843" max="15843" width="10" style="6" bestFit="1" customWidth="1"/>
    <col min="15844" max="15844" width="9.7109375" style="6" bestFit="1" customWidth="1"/>
    <col min="15845" max="15845" width="11.140625" style="6" bestFit="1" customWidth="1"/>
    <col min="15846" max="16079" width="9.140625" style="6"/>
    <col min="16080" max="16080" width="70.140625" style="6" customWidth="1"/>
    <col min="16081" max="16081" width="7.28515625" style="6" bestFit="1" customWidth="1"/>
    <col min="16082" max="16084" width="0" style="6" hidden="1" customWidth="1"/>
    <col min="16085" max="16085" width="9" style="6" customWidth="1"/>
    <col min="16086" max="16086" width="10.28515625" style="6" bestFit="1" customWidth="1"/>
    <col min="16087" max="16087" width="6.7109375" style="6" bestFit="1" customWidth="1"/>
    <col min="16088" max="16088" width="9.140625" style="6" bestFit="1" customWidth="1"/>
    <col min="16089" max="16089" width="12" style="6" bestFit="1" customWidth="1"/>
    <col min="16090" max="16090" width="9.140625" style="6" bestFit="1" customWidth="1"/>
    <col min="16091" max="16091" width="7.140625" style="6" bestFit="1" customWidth="1"/>
    <col min="16092" max="16092" width="11" style="6" bestFit="1" customWidth="1"/>
    <col min="16093" max="16093" width="11.7109375" style="6" customWidth="1"/>
    <col min="16094" max="16094" width="0" style="6" hidden="1" customWidth="1"/>
    <col min="16095" max="16098" width="9.140625" style="6" bestFit="1" customWidth="1"/>
    <col min="16099" max="16099" width="10" style="6" bestFit="1" customWidth="1"/>
    <col min="16100" max="16100" width="9.7109375" style="6" bestFit="1" customWidth="1"/>
    <col min="16101" max="16101" width="11.140625" style="6" bestFit="1" customWidth="1"/>
    <col min="16102" max="16384" width="9.140625" style="6"/>
  </cols>
  <sheetData>
    <row r="2" spans="2:10" ht="16.5" customHeight="1" x14ac:dyDescent="0.2">
      <c r="B2" s="1" t="s">
        <v>890</v>
      </c>
      <c r="C2" s="2" t="s">
        <v>894</v>
      </c>
      <c r="D2" s="3"/>
      <c r="E2" s="5" t="s">
        <v>891</v>
      </c>
      <c r="F2" s="4"/>
      <c r="G2" s="7"/>
      <c r="H2" s="7"/>
      <c r="I2" s="13"/>
    </row>
    <row r="3" spans="2:10" ht="10.5" customHeight="1" x14ac:dyDescent="0.2">
      <c r="B3" s="7"/>
      <c r="C3" s="7"/>
      <c r="D3" s="7"/>
      <c r="E3" s="7"/>
      <c r="F3" s="7"/>
      <c r="G3" s="7"/>
      <c r="H3" s="7"/>
      <c r="I3" s="13"/>
    </row>
    <row r="4" spans="2:10" x14ac:dyDescent="0.2">
      <c r="B4" s="147" t="s">
        <v>892</v>
      </c>
      <c r="C4" s="147"/>
      <c r="D4" s="147"/>
      <c r="E4" s="147"/>
      <c r="F4" s="147"/>
      <c r="G4" s="147"/>
      <c r="H4" s="147"/>
      <c r="I4" s="22"/>
    </row>
    <row r="5" spans="2:10" ht="15" customHeight="1" x14ac:dyDescent="0.2">
      <c r="B5" s="148" t="s">
        <v>893</v>
      </c>
      <c r="C5" s="148"/>
      <c r="D5" s="148"/>
      <c r="E5" s="148"/>
      <c r="F5" s="148"/>
      <c r="G5" s="148"/>
      <c r="H5" s="67"/>
      <c r="I5" s="22"/>
    </row>
    <row r="6" spans="2:10" ht="9" customHeight="1" x14ac:dyDescent="0.2">
      <c r="B6" s="67"/>
      <c r="C6" s="67"/>
      <c r="D6" s="67"/>
      <c r="E6" s="67"/>
      <c r="F6" s="67"/>
      <c r="G6" s="67"/>
      <c r="H6" s="67"/>
      <c r="I6" s="22"/>
    </row>
    <row r="7" spans="2:10" ht="19.5" customHeight="1" x14ac:dyDescent="0.2">
      <c r="B7" s="149" t="s">
        <v>1603</v>
      </c>
      <c r="C7" s="149"/>
      <c r="D7" s="149"/>
      <c r="E7" s="149"/>
      <c r="F7" s="149"/>
      <c r="G7" s="149"/>
      <c r="H7" s="149"/>
      <c r="I7" s="22"/>
    </row>
    <row r="8" spans="2:10" ht="8.4499999999999993" customHeight="1" x14ac:dyDescent="0.2">
      <c r="B8" s="67"/>
      <c r="C8" s="67"/>
      <c r="D8" s="67"/>
      <c r="E8" s="67"/>
      <c r="F8" s="67"/>
      <c r="G8" s="67"/>
      <c r="H8" s="67"/>
      <c r="I8" s="22"/>
    </row>
    <row r="9" spans="2:10" x14ac:dyDescent="0.2">
      <c r="B9" s="150" t="s">
        <v>895</v>
      </c>
      <c r="C9" s="150"/>
      <c r="D9" s="68"/>
      <c r="E9" s="67"/>
      <c r="F9" s="67"/>
      <c r="G9" s="67"/>
      <c r="H9" s="67"/>
      <c r="I9" s="22"/>
    </row>
    <row r="10" spans="2:10" x14ac:dyDescent="0.2">
      <c r="B10" s="13"/>
      <c r="C10" s="13"/>
      <c r="D10" s="13"/>
      <c r="E10" s="13"/>
      <c r="F10" s="21"/>
      <c r="G10" s="13"/>
      <c r="H10" s="13"/>
      <c r="I10" s="13"/>
    </row>
    <row r="11" spans="2:10" s="8" customFormat="1" ht="54" customHeight="1" x14ac:dyDescent="0.2">
      <c r="B11" s="15"/>
      <c r="C11" s="27" t="s">
        <v>0</v>
      </c>
      <c r="D11" s="126" t="s">
        <v>1595</v>
      </c>
      <c r="E11" s="126" t="s">
        <v>880</v>
      </c>
      <c r="F11" s="126" t="s">
        <v>407</v>
      </c>
      <c r="G11" s="75" t="s">
        <v>1</v>
      </c>
      <c r="H11" s="121" t="s">
        <v>878</v>
      </c>
      <c r="I11" s="121" t="s">
        <v>879</v>
      </c>
      <c r="J11" s="114" t="s">
        <v>1211</v>
      </c>
    </row>
    <row r="12" spans="2:10" s="8" customFormat="1" x14ac:dyDescent="0.2">
      <c r="B12" s="15" t="s">
        <v>408</v>
      </c>
      <c r="C12" s="15" t="s">
        <v>921</v>
      </c>
      <c r="D12" s="79">
        <v>104</v>
      </c>
      <c r="E12" s="18" t="s">
        <v>882</v>
      </c>
      <c r="F12" s="117"/>
      <c r="G12" s="62">
        <f>F12*D12</f>
        <v>0</v>
      </c>
      <c r="H12" s="118"/>
      <c r="I12" s="29"/>
      <c r="J12" s="80">
        <v>955195</v>
      </c>
    </row>
    <row r="13" spans="2:10" s="8" customFormat="1" x14ac:dyDescent="0.2">
      <c r="B13" s="15" t="s">
        <v>409</v>
      </c>
      <c r="C13" s="15" t="s">
        <v>404</v>
      </c>
      <c r="D13" s="79">
        <v>14800</v>
      </c>
      <c r="E13" s="18" t="s">
        <v>882</v>
      </c>
      <c r="F13" s="117"/>
      <c r="G13" s="62">
        <f>F13*D13</f>
        <v>0</v>
      </c>
      <c r="H13" s="118"/>
      <c r="I13" s="29"/>
      <c r="J13" s="80">
        <v>951591</v>
      </c>
    </row>
    <row r="14" spans="2:10" s="8" customFormat="1" ht="14.25" customHeight="1" x14ac:dyDescent="0.2">
      <c r="B14" s="15" t="s">
        <v>410</v>
      </c>
      <c r="C14" s="15" t="s">
        <v>922</v>
      </c>
      <c r="D14" s="79">
        <v>300</v>
      </c>
      <c r="E14" s="18" t="s">
        <v>882</v>
      </c>
      <c r="F14" s="117"/>
      <c r="G14" s="62">
        <f t="shared" ref="G14:G17" si="0">F14*D14</f>
        <v>0</v>
      </c>
      <c r="H14" s="118"/>
      <c r="I14" s="29"/>
      <c r="J14" s="80">
        <v>951600</v>
      </c>
    </row>
    <row r="15" spans="2:10" s="8" customFormat="1" x14ac:dyDescent="0.2">
      <c r="B15" s="15" t="s">
        <v>411</v>
      </c>
      <c r="C15" s="15" t="s">
        <v>404</v>
      </c>
      <c r="D15" s="79">
        <v>35264</v>
      </c>
      <c r="E15" s="18" t="s">
        <v>882</v>
      </c>
      <c r="F15" s="117"/>
      <c r="G15" s="62">
        <f>F15*D15</f>
        <v>0</v>
      </c>
      <c r="H15" s="118"/>
      <c r="I15" s="29"/>
      <c r="J15" s="80">
        <v>956454</v>
      </c>
    </row>
    <row r="16" spans="2:10" s="8" customFormat="1" x14ac:dyDescent="0.2">
      <c r="B16" s="15" t="s">
        <v>412</v>
      </c>
      <c r="C16" s="15" t="s">
        <v>922</v>
      </c>
      <c r="D16" s="79">
        <v>1084</v>
      </c>
      <c r="E16" s="18" t="s">
        <v>882</v>
      </c>
      <c r="F16" s="117"/>
      <c r="G16" s="62">
        <f t="shared" si="0"/>
        <v>0</v>
      </c>
      <c r="H16" s="118"/>
      <c r="I16" s="29"/>
      <c r="J16" s="80">
        <v>956455</v>
      </c>
    </row>
    <row r="17" spans="2:12" s="8" customFormat="1" x14ac:dyDescent="0.2">
      <c r="B17" s="15" t="s">
        <v>413</v>
      </c>
      <c r="C17" s="15" t="s">
        <v>902</v>
      </c>
      <c r="D17" s="79">
        <v>204</v>
      </c>
      <c r="E17" s="18" t="s">
        <v>882</v>
      </c>
      <c r="F17" s="117"/>
      <c r="G17" s="62">
        <f t="shared" si="0"/>
        <v>0</v>
      </c>
      <c r="H17" s="118"/>
      <c r="I17" s="29"/>
      <c r="J17" s="80">
        <v>956272</v>
      </c>
    </row>
    <row r="18" spans="2:12" s="8" customFormat="1" x14ac:dyDescent="0.2">
      <c r="B18" s="15" t="s">
        <v>414</v>
      </c>
      <c r="C18" s="15" t="s">
        <v>404</v>
      </c>
      <c r="D18" s="79">
        <v>2000</v>
      </c>
      <c r="E18" s="18" t="s">
        <v>882</v>
      </c>
      <c r="F18" s="117"/>
      <c r="G18" s="62">
        <f t="shared" ref="G18:G20" si="1">F18*D18</f>
        <v>0</v>
      </c>
      <c r="H18" s="118"/>
      <c r="I18" s="29"/>
      <c r="J18" s="80"/>
    </row>
    <row r="19" spans="2:12" s="8" customFormat="1" x14ac:dyDescent="0.2">
      <c r="B19" s="15" t="s">
        <v>415</v>
      </c>
      <c r="C19" s="15" t="s">
        <v>922</v>
      </c>
      <c r="D19" s="79">
        <v>200</v>
      </c>
      <c r="E19" s="18" t="s">
        <v>882</v>
      </c>
      <c r="F19" s="117"/>
      <c r="G19" s="62">
        <f t="shared" si="1"/>
        <v>0</v>
      </c>
      <c r="H19" s="118"/>
      <c r="I19" s="29"/>
      <c r="J19" s="80"/>
    </row>
    <row r="20" spans="2:12" s="8" customFormat="1" ht="15.75" customHeight="1" x14ac:dyDescent="0.2">
      <c r="B20" s="15" t="s">
        <v>416</v>
      </c>
      <c r="C20" s="30" t="s">
        <v>1600</v>
      </c>
      <c r="D20" s="79">
        <v>60</v>
      </c>
      <c r="E20" s="18" t="s">
        <v>882</v>
      </c>
      <c r="F20" s="117"/>
      <c r="G20" s="62">
        <f t="shared" si="1"/>
        <v>0</v>
      </c>
      <c r="H20" s="118"/>
      <c r="I20" s="29"/>
      <c r="J20" s="80"/>
    </row>
    <row r="21" spans="2:12" ht="21.75" customHeight="1" x14ac:dyDescent="0.25">
      <c r="B21" s="13"/>
      <c r="C21" s="167" t="s">
        <v>1606</v>
      </c>
      <c r="D21" s="168"/>
      <c r="E21" s="168"/>
      <c r="F21" s="169"/>
      <c r="G21" s="82">
        <f>SUM(G12:G20)</f>
        <v>0</v>
      </c>
      <c r="H21" s="13"/>
      <c r="I21" s="13"/>
      <c r="J21" s="81"/>
      <c r="L21" s="8"/>
    </row>
    <row r="22" spans="2:12" ht="9" customHeight="1" x14ac:dyDescent="0.25">
      <c r="B22" s="13"/>
      <c r="C22" s="63"/>
      <c r="D22" s="64"/>
      <c r="E22" s="64"/>
      <c r="F22" s="64"/>
      <c r="G22" s="65"/>
      <c r="H22" s="13"/>
      <c r="I22" s="13"/>
    </row>
    <row r="23" spans="2:12" ht="7.5" customHeight="1" x14ac:dyDescent="0.25">
      <c r="B23" s="13"/>
      <c r="C23" s="63"/>
      <c r="D23" s="64"/>
      <c r="E23" s="64"/>
      <c r="F23" s="64"/>
      <c r="G23" s="65"/>
      <c r="H23" s="13"/>
      <c r="I23" s="13"/>
    </row>
    <row r="24" spans="2:12" ht="21.75" customHeight="1" x14ac:dyDescent="0.25">
      <c r="B24" s="66" t="s">
        <v>1598</v>
      </c>
      <c r="C24" s="63"/>
      <c r="D24" s="64"/>
      <c r="E24" s="64"/>
      <c r="F24" s="64"/>
      <c r="G24" s="65"/>
      <c r="H24" s="13"/>
      <c r="I24" s="13"/>
    </row>
    <row r="25" spans="2:12" ht="11.45" customHeight="1" x14ac:dyDescent="0.25">
      <c r="B25" s="66"/>
      <c r="C25" s="63"/>
      <c r="D25" s="64"/>
      <c r="E25" s="64"/>
      <c r="F25" s="64"/>
      <c r="G25" s="65"/>
      <c r="H25" s="13"/>
      <c r="I25" s="13"/>
    </row>
    <row r="26" spans="2:12" ht="65.099999999999994" customHeight="1" x14ac:dyDescent="0.2">
      <c r="B26" s="15"/>
      <c r="C26" s="122" t="s">
        <v>1596</v>
      </c>
      <c r="D26" s="164" t="s">
        <v>1605</v>
      </c>
      <c r="E26" s="165"/>
      <c r="F26" s="165"/>
      <c r="G26" s="166"/>
      <c r="H26" s="170" t="s">
        <v>1604</v>
      </c>
      <c r="I26" s="171"/>
    </row>
    <row r="27" spans="2:12" ht="14.45" customHeight="1" x14ac:dyDescent="0.2">
      <c r="B27" s="15" t="s">
        <v>408</v>
      </c>
      <c r="C27" s="15" t="s">
        <v>921</v>
      </c>
      <c r="D27" s="158" t="s">
        <v>900</v>
      </c>
      <c r="E27" s="159"/>
      <c r="F27" s="159"/>
      <c r="G27" s="160"/>
      <c r="H27" s="161"/>
      <c r="I27" s="163"/>
    </row>
    <row r="28" spans="2:12" ht="14.45" customHeight="1" x14ac:dyDescent="0.2">
      <c r="B28" s="15" t="s">
        <v>409</v>
      </c>
      <c r="C28" s="15" t="s">
        <v>404</v>
      </c>
      <c r="D28" s="161"/>
      <c r="E28" s="162"/>
      <c r="F28" s="162"/>
      <c r="G28" s="163"/>
      <c r="H28" s="158" t="s">
        <v>900</v>
      </c>
      <c r="I28" s="160"/>
    </row>
    <row r="29" spans="2:12" ht="14.45" customHeight="1" x14ac:dyDescent="0.2">
      <c r="B29" s="15" t="s">
        <v>410</v>
      </c>
      <c r="C29" s="15" t="s">
        <v>922</v>
      </c>
      <c r="D29" s="161"/>
      <c r="E29" s="162"/>
      <c r="F29" s="162"/>
      <c r="G29" s="163"/>
      <c r="H29" s="158" t="s">
        <v>900</v>
      </c>
      <c r="I29" s="160"/>
    </row>
    <row r="30" spans="2:12" ht="14.45" customHeight="1" x14ac:dyDescent="0.2">
      <c r="B30" s="15" t="s">
        <v>411</v>
      </c>
      <c r="C30" s="15" t="s">
        <v>404</v>
      </c>
      <c r="D30" s="158" t="s">
        <v>900</v>
      </c>
      <c r="E30" s="159"/>
      <c r="F30" s="159"/>
      <c r="G30" s="160"/>
      <c r="H30" s="161"/>
      <c r="I30" s="163"/>
    </row>
    <row r="31" spans="2:12" ht="14.45" customHeight="1" x14ac:dyDescent="0.2">
      <c r="B31" s="15" t="s">
        <v>412</v>
      </c>
      <c r="C31" s="15" t="s">
        <v>922</v>
      </c>
      <c r="D31" s="158" t="s">
        <v>900</v>
      </c>
      <c r="E31" s="159"/>
      <c r="F31" s="159"/>
      <c r="G31" s="160"/>
      <c r="H31" s="161"/>
      <c r="I31" s="163"/>
    </row>
    <row r="32" spans="2:12" ht="14.45" customHeight="1" x14ac:dyDescent="0.2">
      <c r="B32" s="15" t="s">
        <v>413</v>
      </c>
      <c r="C32" s="15" t="s">
        <v>902</v>
      </c>
      <c r="D32" s="158" t="s">
        <v>900</v>
      </c>
      <c r="E32" s="159"/>
      <c r="F32" s="159"/>
      <c r="G32" s="160"/>
      <c r="H32" s="161"/>
      <c r="I32" s="163"/>
    </row>
    <row r="33" spans="2:9" ht="14.45" customHeight="1" x14ac:dyDescent="0.2">
      <c r="B33" s="15" t="s">
        <v>414</v>
      </c>
      <c r="C33" s="15" t="s">
        <v>404</v>
      </c>
      <c r="D33" s="158" t="s">
        <v>900</v>
      </c>
      <c r="E33" s="159"/>
      <c r="F33" s="159"/>
      <c r="G33" s="160"/>
      <c r="H33" s="161"/>
      <c r="I33" s="163"/>
    </row>
    <row r="34" spans="2:9" ht="14.45" customHeight="1" x14ac:dyDescent="0.2">
      <c r="B34" s="15" t="s">
        <v>415</v>
      </c>
      <c r="C34" s="15" t="s">
        <v>922</v>
      </c>
      <c r="D34" s="158" t="s">
        <v>900</v>
      </c>
      <c r="E34" s="159"/>
      <c r="F34" s="159"/>
      <c r="G34" s="160"/>
      <c r="H34" s="161"/>
      <c r="I34" s="163"/>
    </row>
    <row r="35" spans="2:9" ht="15" customHeight="1" x14ac:dyDescent="0.2">
      <c r="B35" s="15" t="s">
        <v>416</v>
      </c>
      <c r="C35" s="30" t="s">
        <v>1600</v>
      </c>
      <c r="D35" s="158" t="s">
        <v>900</v>
      </c>
      <c r="E35" s="159"/>
      <c r="F35" s="159"/>
      <c r="G35" s="160"/>
      <c r="H35" s="161"/>
      <c r="I35" s="163"/>
    </row>
    <row r="36" spans="2:9" ht="15" x14ac:dyDescent="0.25">
      <c r="B36" s="13"/>
      <c r="C36" s="63"/>
      <c r="D36" s="64"/>
      <c r="E36" s="64"/>
      <c r="F36" s="64"/>
      <c r="G36" s="65"/>
      <c r="H36" s="13"/>
      <c r="I36" s="13"/>
    </row>
    <row r="37" spans="2:9" ht="15" x14ac:dyDescent="0.25">
      <c r="B37" s="22" t="s">
        <v>901</v>
      </c>
      <c r="C37" s="138"/>
      <c r="D37" s="139"/>
      <c r="E37" s="139"/>
      <c r="F37" s="139"/>
      <c r="G37" s="140"/>
      <c r="H37" s="22"/>
      <c r="I37" s="22"/>
    </row>
    <row r="38" spans="2:9" ht="15" x14ac:dyDescent="0.25">
      <c r="B38" s="22"/>
      <c r="C38" s="138"/>
      <c r="D38" s="139"/>
      <c r="E38" s="139"/>
      <c r="F38" s="139"/>
      <c r="G38" s="140"/>
      <c r="H38" s="22"/>
      <c r="I38" s="22"/>
    </row>
    <row r="39" spans="2:9" ht="15" x14ac:dyDescent="0.25">
      <c r="B39" s="22"/>
      <c r="C39" s="138"/>
      <c r="D39" s="139"/>
      <c r="E39" s="139"/>
      <c r="F39" s="139"/>
      <c r="G39" s="140"/>
      <c r="H39" s="22"/>
      <c r="I39" s="22"/>
    </row>
    <row r="40" spans="2:9" ht="28.5" x14ac:dyDescent="0.2">
      <c r="B40" s="22"/>
      <c r="C40" s="145" t="s">
        <v>897</v>
      </c>
      <c r="D40" s="145"/>
      <c r="E40" s="25" t="s">
        <v>898</v>
      </c>
      <c r="F40" s="26"/>
      <c r="G40" s="26"/>
      <c r="H40" s="146" t="s">
        <v>1597</v>
      </c>
      <c r="I40" s="146"/>
    </row>
    <row r="41" spans="2:9" x14ac:dyDescent="0.2">
      <c r="B41" s="16"/>
      <c r="C41" s="137"/>
      <c r="D41" s="13"/>
      <c r="E41" s="13"/>
      <c r="F41" s="21"/>
      <c r="G41" s="13"/>
      <c r="H41" s="13"/>
      <c r="I41" s="13"/>
    </row>
    <row r="42" spans="2:9" x14ac:dyDescent="0.2">
      <c r="F42" s="6"/>
    </row>
  </sheetData>
  <sheetProtection algorithmName="SHA-512" hashValue="VKNhoPD9o6ZPdbHeegGF+UzzoU2psb9+P/8XRgC1IR+vpW8g2q+KNbZop5lPOiU5ye+gCmbApK+MIed7897Q5A==" saltValue="7/gXU2zGC1L6NjhSAYbyYw==" spinCount="100000" sheet="1" formatCells="0" formatColumns="0" formatRows="0" selectLockedCells="1"/>
  <mergeCells count="27">
    <mergeCell ref="D26:G26"/>
    <mergeCell ref="D27:G27"/>
    <mergeCell ref="C40:D40"/>
    <mergeCell ref="H40:I40"/>
    <mergeCell ref="B4:H4"/>
    <mergeCell ref="B5:G5"/>
    <mergeCell ref="B7:H7"/>
    <mergeCell ref="B9:C9"/>
    <mergeCell ref="C21:F21"/>
    <mergeCell ref="H31:I31"/>
    <mergeCell ref="H32:I32"/>
    <mergeCell ref="H33:I33"/>
    <mergeCell ref="H34:I34"/>
    <mergeCell ref="H35:I35"/>
    <mergeCell ref="H26:I26"/>
    <mergeCell ref="H27:I27"/>
    <mergeCell ref="H28:I28"/>
    <mergeCell ref="H29:I29"/>
    <mergeCell ref="H30:I30"/>
    <mergeCell ref="D33:G33"/>
    <mergeCell ref="D34:G34"/>
    <mergeCell ref="D35:G35"/>
    <mergeCell ref="D28:G28"/>
    <mergeCell ref="D29:G29"/>
    <mergeCell ref="D30:G30"/>
    <mergeCell ref="D31:G31"/>
    <mergeCell ref="D32:G32"/>
  </mergeCells>
  <dataValidations xWindow="1049" yWindow="643" count="2">
    <dataValidation type="custom" allowBlank="1" showInputMessage="1" showErrorMessage="1" sqref="G9:H9">
      <formula1>EXACT(G9,ROUND(G9,3))</formula1>
    </dataValidation>
    <dataValidation type="custom" allowBlank="1" showInputMessage="1" showErrorMessage="1" error="Vpišite vrednost na največ dve decimalni mesti natančno" sqref="F12:F20">
      <formula1>EXACT(F12,ROUND(F12,2))</formula1>
    </dataValidation>
  </dataValidations>
  <pageMargins left="0.55118110236220474" right="0.35433070866141736" top="0.59055118110236227" bottom="0.78740157480314965" header="0.51181102362204722" footer="0.31496062992125984"/>
  <pageSetup scale="72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Splošni pisarniški material</vt:lpstr>
      <vt:lpstr>Kartuše in tonerji</vt:lpstr>
      <vt:lpstr>Kopirni papir</vt:lpstr>
      <vt:lpstr>'Kartuše in tonerji'!Področje_tiskanja</vt:lpstr>
      <vt:lpstr>'Kartuše in tonerji'!Tiskanje_naslovov</vt:lpstr>
      <vt:lpstr>'Splošni pisarniški material'!Tiskanje_naslovov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2021-11-19T11:40:51Z</cp:lastPrinted>
  <dcterms:created xsi:type="dcterms:W3CDTF">2013-10-25T11:24:50Z</dcterms:created>
  <dcterms:modified xsi:type="dcterms:W3CDTF">2021-11-19T12:36:08Z</dcterms:modified>
</cp:coreProperties>
</file>