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LPT\2024\LPT-137-24 Souporaba vozil za obdobje 24 mesecev\OBJAVA\"/>
    </mc:Choice>
  </mc:AlternateContent>
  <bookViews>
    <workbookView xWindow="28680" yWindow="-120" windowWidth="29040" windowHeight="17520"/>
  </bookViews>
  <sheets>
    <sheet name="Predračun LPT 137-2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H11" i="1" l="1"/>
  <c r="H18" i="1" l="1"/>
  <c r="H17" i="1"/>
  <c r="H16" i="1"/>
  <c r="H15" i="1"/>
  <c r="H14" i="1"/>
  <c r="H13" i="1"/>
  <c r="H19" i="1" s="1"/>
  <c r="H12" i="1"/>
  <c r="H20" i="1" l="1"/>
  <c r="H22" i="1" s="1"/>
  <c r="H21" i="1" s="1"/>
</calcChain>
</file>

<file path=xl/sharedStrings.xml><?xml version="1.0" encoding="utf-8"?>
<sst xmlns="http://schemas.openxmlformats.org/spreadsheetml/2006/main" count="64" uniqueCount="50">
  <si>
    <t>Zap. Št.</t>
  </si>
  <si>
    <t>Opis storitev</t>
  </si>
  <si>
    <t>Dodatni opis (tehnične karakteristike vozila, model, ostale zahteve…)</t>
  </si>
  <si>
    <t>Okvirna količina</t>
  </si>
  <si>
    <t>Enota mere</t>
  </si>
  <si>
    <t>Cena na enoto mere v EUR brez DDV</t>
  </si>
  <si>
    <t>Skupna vrednost  v EUR brez DDV</t>
  </si>
  <si>
    <t>Najvišja dnevna cena najema (24 ur)</t>
  </si>
  <si>
    <t>1.</t>
  </si>
  <si>
    <t>Tip vozila 1</t>
  </si>
  <si>
    <t>Najem električnega vozila za souporabo</t>
  </si>
  <si>
    <t>min</t>
  </si>
  <si>
    <t>2.</t>
  </si>
  <si>
    <t>Tip vozila 2</t>
  </si>
  <si>
    <t>3.</t>
  </si>
  <si>
    <t>Tip vozila 3</t>
  </si>
  <si>
    <t>4.</t>
  </si>
  <si>
    <t>Tip vozila 4</t>
  </si>
  <si>
    <t>5.</t>
  </si>
  <si>
    <t>Tip vozila 5</t>
  </si>
  <si>
    <t>6.</t>
  </si>
  <si>
    <t>Tip vozila 6</t>
  </si>
  <si>
    <t>7.</t>
  </si>
  <si>
    <t>Tip vozila 7</t>
  </si>
  <si>
    <t>8.</t>
  </si>
  <si>
    <t>Tip vozila 8</t>
  </si>
  <si>
    <t xml:space="preserve">osebno vozilo za 2 osebi, domet min. 135 km, velikost baterije min. 17,60 kWh, vinjeta, max. Hitrost 135 km/h, število vrat 3, z zimskimi in letnimi pnevmatikami, hitrost polnjenja min. 22 kW </t>
  </si>
  <si>
    <t xml:space="preserve">osebno vozilo za 4 osebe, domet min. 135 km, velikost baterije min. 17,60 kWh, vinjeta, max. Hitrost 135 km/h, število vrat 5, z zimskimi in letnimi pnevmatikami, hitrost polnjenja min. 22 kW </t>
  </si>
  <si>
    <t xml:space="preserve">osebno vozilo za 4 osebe, domet min. 190 km, velikost baterije min. 21,30 kWh, vinjeta, max. Hitrost 135 km/h, število vrat 5, z zimskimi in letnimi pnevmatikami, hitrost polnjenja min. 22 kW </t>
  </si>
  <si>
    <t xml:space="preserve">osebno vozilo za 5 oseb, domet min. 210 km, velikost baterije min. 37,30 kWh, vinjeta, max. Hitrost 150 km/h, število vrat 5, z zimskimi in letnimi pnevmatikami, hitrost polnjenja min. 11 kW </t>
  </si>
  <si>
    <t xml:space="preserve">osebno vozilo za 5 oseb, domet min. 300 km, velikost baterije min. 41 kWh, vinjeta, max. Hitrost 135 km/h, število vrat 5, z letnimi in zimskimi pnevmatikami, hitrost polnjenja min. 22 kW </t>
  </si>
  <si>
    <t xml:space="preserve">osebno vozilo za 5 oseb, domet min. 390 km, velikost baterije min. 52 kWh, vinjeta, max. Hitrost 140 km/h, število vrat 5, z letnimi in zimskimi pnevmatikami, hitrost polnjenja min. 22 kW </t>
  </si>
  <si>
    <t xml:space="preserve">osebno vozilo za 5 oseb, domet min. 200 km, velikost baterije min. 35,80 kWh, vinjeta, max. Hitrost 150 km/h, število vrat 5, z letnimi in zimskimi pnevmatikami, hitrost polnjenja min. 7,2 kW </t>
  </si>
  <si>
    <t xml:space="preserve">osebno vozilo za 5 oseb, domet min. 255 km, velikost baterije min. 33,00 kWh, vinjeta, max. Hitrost 165 km/h, število vrat 5, z letnimi in zimskimi pnevmatikami, hitrost polnjenja min. 11 kW </t>
  </si>
  <si>
    <t>PONUDBENI PREDRAČUN</t>
  </si>
  <si>
    <r>
      <rPr>
        <b/>
        <sz val="10"/>
        <color indexed="8"/>
        <rFont val="Calibri"/>
        <family val="2"/>
        <charset val="238"/>
        <scheme val="minor"/>
      </rPr>
      <t>Ponudnik:</t>
    </r>
    <r>
      <rPr>
        <sz val="10"/>
        <color indexed="8"/>
        <rFont val="Calibri"/>
        <family val="2"/>
        <charset val="238"/>
        <scheme val="minor"/>
      </rPr>
      <t xml:space="preserve"> _________________________________________________________________________</t>
    </r>
  </si>
  <si>
    <t>Priloga  2/1</t>
  </si>
  <si>
    <t>Ponudbeni predračun št. ______________________________</t>
  </si>
  <si>
    <t xml:space="preserve">Opomba: </t>
  </si>
  <si>
    <t>žig</t>
  </si>
  <si>
    <t>(kraj in datum)</t>
  </si>
  <si>
    <t xml:space="preserve">       (podpis odgovorne osebe)</t>
  </si>
  <si>
    <t>Skupna ponudbena vrednost za obdobje 24 mesecev v EUR brez DDV:</t>
  </si>
  <si>
    <t xml:space="preserve">Skupaj: </t>
  </si>
  <si>
    <t>Informativni izračun DDV  22%</t>
  </si>
  <si>
    <t>* Skupna ponudbena vrednost za obdobje 24 mesecev v EUR brez DDV:</t>
  </si>
  <si>
    <t xml:space="preserve">* Ponudnik v Prilogo 2 vpiše skupno ponudbena vrednost za obdobje 24 mesecev v EUR brez DDV ! </t>
  </si>
  <si>
    <t>Električno vozilo</t>
  </si>
  <si>
    <r>
      <t xml:space="preserve">Javno naročilo: </t>
    </r>
    <r>
      <rPr>
        <sz val="10"/>
        <color indexed="8"/>
        <rFont val="Calibri"/>
        <family val="2"/>
        <charset val="238"/>
        <scheme val="minor"/>
      </rPr>
      <t>LPT-137/24 – »Souporaba električnih vozil«</t>
    </r>
  </si>
  <si>
    <t xml:space="preserve">V cenah na enoto mere so upoštevani vsi stroški, ki so vezani na lastništvo vozila (pnevmatike, vinjeta, polni kasko zavarovanje z odbitno franšizo, registracija, električna energija oz. polnjenje le te na izvajalčevi infrastrukturi, ipd.) oziroma stroški v zvezi z izvajanjem predmeta okvirnega sporazuma, vključno z vsemi morebitnimi popusti, stroški dela, stroški materiala, in ostalimi stroški (kot npr. vpisnina, izobraževanje, registracija ipd.).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</si>
</sst>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#,##0.0000\ &quot;€&quot;"/>
    <numFmt numFmtId="166" formatCode="#,##0.0000\ _€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.5"/>
      <color rgb="FF0000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.5"/>
      <color rgb="FF0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.5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8E8E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4" fontId="5" fillId="0" borderId="0" xfId="0" applyNumberFormat="1" applyFont="1" applyAlignment="1" applyProtection="1">
      <alignment horizontal="center" vertical="center"/>
    </xf>
    <xf numFmtId="4" fontId="5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right" vertical="center" wrapText="1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right" vertical="center" wrapText="1"/>
    </xf>
    <xf numFmtId="0" fontId="7" fillId="0" borderId="5" xfId="0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0" fontId="2" fillId="2" borderId="4" xfId="0" applyFont="1" applyFill="1" applyBorder="1" applyAlignment="1" applyProtection="1">
      <alignment horizontal="right" vertical="center" wrapText="1"/>
    </xf>
    <xf numFmtId="0" fontId="2" fillId="2" borderId="5" xfId="0" applyFont="1" applyFill="1" applyBorder="1" applyAlignment="1" applyProtection="1">
      <alignment horizontal="right" vertical="center" wrapText="1"/>
    </xf>
    <xf numFmtId="165" fontId="2" fillId="4" borderId="2" xfId="0" applyNumberFormat="1" applyFont="1" applyFill="1" applyBorder="1" applyAlignment="1" applyProtection="1">
      <alignment vertical="center"/>
      <protection locked="0"/>
    </xf>
    <xf numFmtId="166" fontId="2" fillId="0" borderId="2" xfId="0" applyNumberFormat="1" applyFont="1" applyBorder="1" applyAlignment="1" applyProtection="1">
      <alignment vertical="center"/>
    </xf>
    <xf numFmtId="166" fontId="2" fillId="4" borderId="2" xfId="0" applyNumberFormat="1" applyFont="1" applyFill="1" applyBorder="1" applyAlignment="1">
      <alignment horizontal="right" vertical="center"/>
    </xf>
    <xf numFmtId="166" fontId="2" fillId="0" borderId="6" xfId="0" applyNumberFormat="1" applyFont="1" applyBorder="1" applyAlignment="1" applyProtection="1">
      <alignment vertical="center" wrapText="1"/>
    </xf>
    <xf numFmtId="166" fontId="3" fillId="3" borderId="2" xfId="0" applyNumberFormat="1" applyFont="1" applyFill="1" applyBorder="1" applyAlignment="1" applyProtection="1">
      <alignment horizontal="right" vertical="center" wrapText="1"/>
    </xf>
    <xf numFmtId="166" fontId="2" fillId="0" borderId="2" xfId="0" applyNumberFormat="1" applyFont="1" applyBorder="1" applyAlignment="1" applyProtection="1">
      <alignment horizontal="right" vertical="center" wrapText="1"/>
    </xf>
    <xf numFmtId="166" fontId="0" fillId="0" borderId="2" xfId="0" applyNumberFormat="1" applyBorder="1" applyAlignment="1">
      <alignment horizontal="righ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FFCC"/>
      <color rgb="FFE8E8E8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105" zoomScaleNormal="105" workbookViewId="0"/>
  </sheetViews>
  <sheetFormatPr defaultRowHeight="15" x14ac:dyDescent="0.25"/>
  <cols>
    <col min="1" max="1" width="3.7109375" customWidth="1"/>
    <col min="2" max="2" width="11.85546875" customWidth="1"/>
    <col min="3" max="3" width="17.5703125" customWidth="1"/>
    <col min="4" max="4" width="35.140625" customWidth="1"/>
    <col min="5" max="5" width="9.140625" bestFit="1" customWidth="1"/>
    <col min="6" max="6" width="7.140625" customWidth="1"/>
    <col min="7" max="7" width="16" customWidth="1"/>
    <col min="8" max="8" width="14.85546875" customWidth="1"/>
    <col min="9" max="9" width="16.85546875" customWidth="1"/>
  </cols>
  <sheetData>
    <row r="1" spans="1:9" ht="9.75" customHeight="1" x14ac:dyDescent="0.25"/>
    <row r="2" spans="1:9" ht="15" customHeight="1" x14ac:dyDescent="0.25">
      <c r="B2" s="38" t="s">
        <v>34</v>
      </c>
      <c r="C2" s="39"/>
      <c r="D2" s="39"/>
      <c r="E2" s="40" t="s">
        <v>36</v>
      </c>
      <c r="F2" s="41"/>
      <c r="G2" s="4"/>
      <c r="H2" s="5"/>
    </row>
    <row r="3" spans="1:9" x14ac:dyDescent="0.25">
      <c r="B3" s="6"/>
      <c r="C3" s="6"/>
      <c r="D3" s="6"/>
      <c r="E3" s="6"/>
      <c r="F3" s="3"/>
      <c r="G3" s="4"/>
      <c r="H3" s="5"/>
    </row>
    <row r="4" spans="1:9" ht="15" customHeight="1" x14ac:dyDescent="0.25">
      <c r="B4" s="37" t="s">
        <v>35</v>
      </c>
      <c r="C4" s="37"/>
      <c r="D4" s="37"/>
      <c r="E4" s="37"/>
      <c r="F4" s="37"/>
      <c r="G4" s="10"/>
      <c r="H4" s="10"/>
    </row>
    <row r="5" spans="1:9" x14ac:dyDescent="0.25">
      <c r="B5" s="7"/>
      <c r="C5" s="8"/>
      <c r="D5" s="8"/>
      <c r="E5" s="8"/>
      <c r="F5" s="8"/>
      <c r="G5" s="8"/>
      <c r="H5" s="8"/>
    </row>
    <row r="6" spans="1:9" x14ac:dyDescent="0.25">
      <c r="B6" s="42" t="s">
        <v>37</v>
      </c>
      <c r="C6" s="42"/>
      <c r="D6" s="42"/>
      <c r="E6" s="8"/>
      <c r="F6" s="8"/>
      <c r="G6" s="8"/>
      <c r="H6" s="8"/>
    </row>
    <row r="7" spans="1:9" x14ac:dyDescent="0.25">
      <c r="B7" s="7"/>
      <c r="C7" s="8"/>
      <c r="D7" s="8"/>
      <c r="E7" s="8"/>
      <c r="F7" s="8"/>
      <c r="G7" s="8"/>
      <c r="H7" s="8"/>
    </row>
    <row r="8" spans="1:9" x14ac:dyDescent="0.25">
      <c r="B8" s="9" t="s">
        <v>48</v>
      </c>
      <c r="C8" s="9"/>
      <c r="D8" s="9"/>
      <c r="E8" s="9"/>
      <c r="F8" s="9"/>
      <c r="G8" s="9"/>
      <c r="H8" s="9"/>
    </row>
    <row r="10" spans="1:9" ht="42" customHeight="1" x14ac:dyDescent="0.25">
      <c r="A10" s="32" t="s">
        <v>0</v>
      </c>
      <c r="B10" s="26" t="s">
        <v>47</v>
      </c>
      <c r="C10" s="24" t="s">
        <v>1</v>
      </c>
      <c r="D10" s="25" t="s">
        <v>2</v>
      </c>
      <c r="E10" s="26" t="s">
        <v>3</v>
      </c>
      <c r="F10" s="26" t="s">
        <v>4</v>
      </c>
      <c r="G10" s="26" t="s">
        <v>5</v>
      </c>
      <c r="H10" s="26" t="s">
        <v>6</v>
      </c>
      <c r="I10" s="26" t="s">
        <v>7</v>
      </c>
    </row>
    <row r="11" spans="1:9" ht="76.5" customHeight="1" x14ac:dyDescent="0.25">
      <c r="A11" s="1" t="s">
        <v>8</v>
      </c>
      <c r="B11" s="34" t="s">
        <v>9</v>
      </c>
      <c r="C11" s="35" t="s">
        <v>10</v>
      </c>
      <c r="D11" s="36" t="s">
        <v>26</v>
      </c>
      <c r="E11" s="33">
        <v>624000</v>
      </c>
      <c r="F11" s="2" t="s">
        <v>11</v>
      </c>
      <c r="G11" s="52">
        <v>0</v>
      </c>
      <c r="H11" s="53">
        <f>E11*G11</f>
        <v>0</v>
      </c>
      <c r="I11" s="54">
        <v>0</v>
      </c>
    </row>
    <row r="12" spans="1:9" ht="69.75" customHeight="1" x14ac:dyDescent="0.25">
      <c r="A12" s="1" t="s">
        <v>12</v>
      </c>
      <c r="B12" s="34" t="s">
        <v>13</v>
      </c>
      <c r="C12" s="35" t="s">
        <v>10</v>
      </c>
      <c r="D12" s="36" t="s">
        <v>27</v>
      </c>
      <c r="E12" s="33">
        <v>1105000</v>
      </c>
      <c r="F12" s="2" t="s">
        <v>11</v>
      </c>
      <c r="G12" s="52">
        <v>0</v>
      </c>
      <c r="H12" s="53">
        <f t="shared" ref="H12:H18" si="0">E12*G12</f>
        <v>0</v>
      </c>
      <c r="I12" s="54">
        <v>0</v>
      </c>
    </row>
    <row r="13" spans="1:9" ht="71.25" customHeight="1" x14ac:dyDescent="0.25">
      <c r="A13" s="1" t="s">
        <v>14</v>
      </c>
      <c r="B13" s="34" t="s">
        <v>15</v>
      </c>
      <c r="C13" s="35" t="s">
        <v>10</v>
      </c>
      <c r="D13" s="36" t="s">
        <v>28</v>
      </c>
      <c r="E13" s="33">
        <v>234000</v>
      </c>
      <c r="F13" s="2" t="s">
        <v>11</v>
      </c>
      <c r="G13" s="52">
        <v>0</v>
      </c>
      <c r="H13" s="53">
        <f t="shared" si="0"/>
        <v>0</v>
      </c>
      <c r="I13" s="54">
        <v>0</v>
      </c>
    </row>
    <row r="14" spans="1:9" ht="70.5" customHeight="1" x14ac:dyDescent="0.25">
      <c r="A14" s="1" t="s">
        <v>16</v>
      </c>
      <c r="B14" s="34" t="s">
        <v>17</v>
      </c>
      <c r="C14" s="35" t="s">
        <v>10</v>
      </c>
      <c r="D14" s="36" t="s">
        <v>29</v>
      </c>
      <c r="E14" s="33">
        <v>15600</v>
      </c>
      <c r="F14" s="2" t="s">
        <v>11</v>
      </c>
      <c r="G14" s="52">
        <v>0</v>
      </c>
      <c r="H14" s="53">
        <f t="shared" si="0"/>
        <v>0</v>
      </c>
      <c r="I14" s="54">
        <v>0</v>
      </c>
    </row>
    <row r="15" spans="1:9" ht="72.75" customHeight="1" x14ac:dyDescent="0.25">
      <c r="A15" s="1" t="s">
        <v>18</v>
      </c>
      <c r="B15" s="34" t="s">
        <v>19</v>
      </c>
      <c r="C15" s="35" t="s">
        <v>10</v>
      </c>
      <c r="D15" s="36" t="s">
        <v>30</v>
      </c>
      <c r="E15" s="33">
        <v>71500</v>
      </c>
      <c r="F15" s="2" t="s">
        <v>11</v>
      </c>
      <c r="G15" s="52">
        <v>0</v>
      </c>
      <c r="H15" s="53">
        <f t="shared" si="0"/>
        <v>0</v>
      </c>
      <c r="I15" s="54">
        <v>0</v>
      </c>
    </row>
    <row r="16" spans="1:9" ht="71.25" customHeight="1" x14ac:dyDescent="0.25">
      <c r="A16" s="1" t="s">
        <v>20</v>
      </c>
      <c r="B16" s="34" t="s">
        <v>21</v>
      </c>
      <c r="C16" s="35" t="s">
        <v>10</v>
      </c>
      <c r="D16" s="36" t="s">
        <v>31</v>
      </c>
      <c r="E16" s="33">
        <v>43225</v>
      </c>
      <c r="F16" s="2" t="s">
        <v>11</v>
      </c>
      <c r="G16" s="52">
        <v>0</v>
      </c>
      <c r="H16" s="53">
        <f t="shared" si="0"/>
        <v>0</v>
      </c>
      <c r="I16" s="54">
        <v>0</v>
      </c>
    </row>
    <row r="17" spans="1:9" ht="74.25" customHeight="1" x14ac:dyDescent="0.25">
      <c r="A17" s="1" t="s">
        <v>22</v>
      </c>
      <c r="B17" s="34" t="s">
        <v>23</v>
      </c>
      <c r="C17" s="35" t="s">
        <v>10</v>
      </c>
      <c r="D17" s="36" t="s">
        <v>32</v>
      </c>
      <c r="E17" s="33">
        <v>26000</v>
      </c>
      <c r="F17" s="2" t="s">
        <v>11</v>
      </c>
      <c r="G17" s="52">
        <v>0</v>
      </c>
      <c r="H17" s="53">
        <f t="shared" si="0"/>
        <v>0</v>
      </c>
      <c r="I17" s="54">
        <v>0</v>
      </c>
    </row>
    <row r="18" spans="1:9" ht="70.5" customHeight="1" x14ac:dyDescent="0.25">
      <c r="A18" s="1" t="s">
        <v>24</v>
      </c>
      <c r="B18" s="34" t="s">
        <v>25</v>
      </c>
      <c r="C18" s="35" t="s">
        <v>10</v>
      </c>
      <c r="D18" s="36" t="s">
        <v>33</v>
      </c>
      <c r="E18" s="33">
        <v>3900</v>
      </c>
      <c r="F18" s="2" t="s">
        <v>11</v>
      </c>
      <c r="G18" s="52">
        <v>0</v>
      </c>
      <c r="H18" s="53">
        <f t="shared" si="0"/>
        <v>0</v>
      </c>
      <c r="I18" s="54">
        <v>0</v>
      </c>
    </row>
    <row r="19" spans="1:9" ht="22.5" customHeight="1" x14ac:dyDescent="0.25">
      <c r="A19" s="27"/>
      <c r="B19" s="27"/>
      <c r="C19" s="28"/>
      <c r="D19" s="45"/>
      <c r="E19" s="46"/>
      <c r="F19" s="47"/>
      <c r="G19" s="29" t="s">
        <v>43</v>
      </c>
      <c r="H19" s="55">
        <f>SUM(H11:H18)</f>
        <v>0</v>
      </c>
      <c r="I19" s="55">
        <f>SUM(I11:I18)</f>
        <v>0</v>
      </c>
    </row>
    <row r="20" spans="1:9" ht="25.5" customHeight="1" x14ac:dyDescent="0.25">
      <c r="A20" s="27"/>
      <c r="B20" s="27"/>
      <c r="C20" s="28"/>
      <c r="D20" s="44" t="s">
        <v>45</v>
      </c>
      <c r="E20" s="44"/>
      <c r="F20" s="44"/>
      <c r="G20" s="44"/>
      <c r="H20" s="56">
        <f>H19+I19</f>
        <v>0</v>
      </c>
      <c r="I20" s="56"/>
    </row>
    <row r="21" spans="1:9" ht="21.75" customHeight="1" x14ac:dyDescent="0.25">
      <c r="A21" s="27"/>
      <c r="B21" s="27"/>
      <c r="C21" s="28"/>
      <c r="D21" s="49" t="s">
        <v>44</v>
      </c>
      <c r="E21" s="50"/>
      <c r="F21" s="50"/>
      <c r="G21" s="51"/>
      <c r="H21" s="57">
        <f>H22-H20</f>
        <v>0</v>
      </c>
      <c r="I21" s="57"/>
    </row>
    <row r="22" spans="1:9" ht="22.5" customHeight="1" x14ac:dyDescent="0.25">
      <c r="D22" s="48" t="s">
        <v>42</v>
      </c>
      <c r="E22" s="48"/>
      <c r="F22" s="48"/>
      <c r="G22" s="48"/>
      <c r="H22" s="58">
        <f>H20*1.22</f>
        <v>0</v>
      </c>
      <c r="I22" s="58"/>
    </row>
    <row r="23" spans="1:9" ht="18" customHeight="1" x14ac:dyDescent="0.25"/>
    <row r="24" spans="1:9" x14ac:dyDescent="0.25">
      <c r="C24" s="20"/>
      <c r="D24" s="21"/>
      <c r="E24" s="21"/>
      <c r="F24" s="22"/>
      <c r="G24" s="23"/>
      <c r="H24" s="23"/>
      <c r="I24" s="23"/>
    </row>
    <row r="25" spans="1:9" x14ac:dyDescent="0.25">
      <c r="B25" s="31" t="s">
        <v>46</v>
      </c>
      <c r="C25" s="20"/>
      <c r="D25" s="21"/>
      <c r="E25" s="21"/>
      <c r="F25" s="22"/>
      <c r="G25" s="23"/>
      <c r="H25" s="23"/>
      <c r="I25" s="23"/>
    </row>
    <row r="26" spans="1:9" x14ac:dyDescent="0.25">
      <c r="B26" s="30"/>
      <c r="C26" s="20"/>
      <c r="D26" s="21"/>
      <c r="E26" s="21"/>
      <c r="F26" s="22"/>
      <c r="G26" s="23"/>
      <c r="H26" s="23"/>
      <c r="I26" s="23"/>
    </row>
    <row r="27" spans="1:9" x14ac:dyDescent="0.25">
      <c r="B27" s="19" t="s">
        <v>38</v>
      </c>
      <c r="C27" s="20"/>
      <c r="D27" s="21"/>
      <c r="E27" s="21"/>
      <c r="F27" s="22"/>
      <c r="G27" s="23"/>
      <c r="H27" s="23"/>
      <c r="I27" s="23"/>
    </row>
    <row r="28" spans="1:9" ht="43.5" customHeight="1" x14ac:dyDescent="0.25">
      <c r="B28" s="43" t="s">
        <v>49</v>
      </c>
      <c r="C28" s="43"/>
      <c r="D28" s="43"/>
      <c r="E28" s="43"/>
      <c r="F28" s="43"/>
      <c r="G28" s="43"/>
      <c r="H28" s="43"/>
      <c r="I28" s="43"/>
    </row>
    <row r="29" spans="1:9" x14ac:dyDescent="0.25">
      <c r="B29" s="18"/>
      <c r="C29" s="18"/>
      <c r="D29" s="18"/>
      <c r="E29" s="18"/>
      <c r="F29" s="18"/>
      <c r="G29" s="18"/>
      <c r="H29" s="18"/>
      <c r="I29" s="18"/>
    </row>
    <row r="30" spans="1:9" x14ac:dyDescent="0.25">
      <c r="B30" s="8"/>
      <c r="C30" s="11"/>
      <c r="D30" s="12"/>
      <c r="E30" s="12"/>
      <c r="F30" s="13"/>
      <c r="G30" s="14"/>
      <c r="H30" s="14"/>
      <c r="I30" s="14"/>
    </row>
    <row r="31" spans="1:9" x14ac:dyDescent="0.25">
      <c r="C31" s="15"/>
      <c r="D31" s="12" t="s">
        <v>39</v>
      </c>
      <c r="E31" s="12"/>
      <c r="F31" s="13"/>
      <c r="G31" s="16"/>
      <c r="H31" s="16"/>
      <c r="I31" s="17"/>
    </row>
    <row r="32" spans="1:9" x14ac:dyDescent="0.25">
      <c r="C32" s="12" t="s">
        <v>40</v>
      </c>
      <c r="D32" s="12"/>
      <c r="E32" s="12"/>
      <c r="F32" s="13"/>
      <c r="G32" s="14" t="s">
        <v>41</v>
      </c>
      <c r="H32" s="14"/>
      <c r="I32" s="17"/>
    </row>
  </sheetData>
  <mergeCells count="12">
    <mergeCell ref="B4:F4"/>
    <mergeCell ref="B2:D2"/>
    <mergeCell ref="E2:F2"/>
    <mergeCell ref="B6:D6"/>
    <mergeCell ref="B28:I28"/>
    <mergeCell ref="H20:I20"/>
    <mergeCell ref="D20:G20"/>
    <mergeCell ref="D19:F19"/>
    <mergeCell ref="D22:G22"/>
    <mergeCell ref="D21:G21"/>
    <mergeCell ref="H21:I21"/>
    <mergeCell ref="H22:I22"/>
  </mergeCells>
  <pageMargins left="0.65" right="0.53" top="0.57999999999999996" bottom="0.5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Predračun LPT 137-24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Jaka </cp:lastModifiedBy>
  <cp:lastPrinted>2023-01-03T12:46:50Z</cp:lastPrinted>
  <dcterms:created xsi:type="dcterms:W3CDTF">2022-12-22T09:45:04Z</dcterms:created>
  <dcterms:modified xsi:type="dcterms:W3CDTF">2024-10-14T09:02:30Z</dcterms:modified>
</cp:coreProperties>
</file>